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imesova\Desktop\01 aktuální\SVB\"/>
    </mc:Choice>
  </mc:AlternateContent>
  <xr:revisionPtr revIDLastSave="0" documentId="13_ncr:1_{22C2E181-4BD4-4A6A-A79A-9472C0813B2A}" xr6:coauthVersionLast="45" xr6:coauthVersionMax="45" xr10:uidLastSave="{00000000-0000-0000-0000-000000000000}"/>
  <bookViews>
    <workbookView xWindow="-120" yWindow="-120" windowWidth="29040" windowHeight="15840" xr2:uid="{AD6869D2-453C-4FC0-8313-BD1B2B1CD64A}"/>
  </bookViews>
  <sheets>
    <sheet name="základ" sheetId="1" r:id="rId1"/>
    <sheet name="STV1" sheetId="2" r:id="rId2"/>
    <sheet name="STV2" sheetId="3" r:id="rId3"/>
    <sheet name="Další" sheetId="4" r:id="rId4"/>
    <sheet name="minoritní složky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23" i="4" l="1"/>
  <c r="AC23" i="4"/>
  <c r="Y23" i="4"/>
  <c r="U23" i="4"/>
  <c r="Q23" i="4"/>
  <c r="I23" i="4"/>
  <c r="AG22" i="4"/>
  <c r="AC22" i="4"/>
  <c r="Y22" i="4"/>
  <c r="U22" i="4"/>
  <c r="Q22" i="4"/>
  <c r="I22" i="4"/>
  <c r="AG21" i="4"/>
  <c r="AC21" i="4"/>
  <c r="Y21" i="4"/>
  <c r="U21" i="4"/>
  <c r="Q21" i="4"/>
  <c r="I21" i="4"/>
  <c r="AG20" i="4"/>
  <c r="AC20" i="4"/>
  <c r="Y20" i="4"/>
  <c r="U20" i="4"/>
  <c r="Q20" i="4"/>
  <c r="I20" i="4"/>
  <c r="AG19" i="4"/>
  <c r="AC19" i="4"/>
  <c r="Y19" i="4"/>
  <c r="U19" i="4"/>
  <c r="Q19" i="4"/>
  <c r="I19" i="4"/>
  <c r="AG18" i="4"/>
  <c r="AC18" i="4"/>
  <c r="Y18" i="4"/>
  <c r="U18" i="4"/>
  <c r="Q18" i="4"/>
  <c r="I18" i="4"/>
  <c r="AG17" i="4"/>
  <c r="AC17" i="4"/>
  <c r="Y17" i="4"/>
  <c r="U17" i="4"/>
  <c r="Q17" i="4"/>
  <c r="I17" i="4"/>
  <c r="AG16" i="4"/>
  <c r="AC16" i="4"/>
  <c r="Y16" i="4"/>
  <c r="U16" i="4"/>
  <c r="Q16" i="4"/>
  <c r="I16" i="4"/>
  <c r="AG15" i="4"/>
  <c r="AC15" i="4"/>
  <c r="Y15" i="4"/>
  <c r="U15" i="4"/>
  <c r="Q15" i="4"/>
  <c r="I15" i="4"/>
  <c r="AG14" i="4"/>
  <c r="AC14" i="4"/>
  <c r="Y14" i="4"/>
  <c r="U14" i="4"/>
  <c r="Q14" i="4"/>
  <c r="I14" i="4"/>
  <c r="AG13" i="4"/>
  <c r="AC13" i="4"/>
  <c r="Y13" i="4"/>
  <c r="U13" i="4"/>
  <c r="Q13" i="4"/>
  <c r="I13" i="4"/>
  <c r="AG12" i="4"/>
  <c r="AC12" i="4"/>
  <c r="Y12" i="4"/>
  <c r="U12" i="4"/>
  <c r="Q12" i="4"/>
  <c r="I12" i="4"/>
  <c r="AG11" i="4"/>
  <c r="AC11" i="4"/>
  <c r="Y11" i="4"/>
  <c r="U11" i="4"/>
  <c r="Q11" i="4"/>
  <c r="I11" i="4"/>
  <c r="AG10" i="4"/>
  <c r="AC10" i="4"/>
  <c r="Y10" i="4"/>
  <c r="U10" i="4"/>
  <c r="Q10" i="4"/>
  <c r="I10" i="4"/>
  <c r="AG9" i="4"/>
  <c r="AC9" i="4"/>
  <c r="Y9" i="4"/>
  <c r="U9" i="4"/>
  <c r="Q9" i="4"/>
  <c r="I9" i="4"/>
  <c r="AG8" i="4"/>
  <c r="AC8" i="4"/>
  <c r="Y8" i="4"/>
  <c r="U8" i="4"/>
  <c r="Q8" i="4"/>
  <c r="I8" i="4"/>
  <c r="AG7" i="4"/>
  <c r="AC7" i="4"/>
  <c r="Y7" i="4"/>
  <c r="U7" i="4"/>
  <c r="Q7" i="4"/>
  <c r="I7" i="4"/>
  <c r="AG6" i="4"/>
  <c r="AC6" i="4"/>
  <c r="Y6" i="4"/>
  <c r="U6" i="4"/>
  <c r="Q6" i="4"/>
  <c r="I6" i="4"/>
  <c r="AG5" i="4"/>
  <c r="AC5" i="4"/>
  <c r="Y5" i="4"/>
  <c r="U5" i="4"/>
  <c r="Q5" i="4"/>
  <c r="I5" i="4"/>
  <c r="AG23" i="3"/>
  <c r="AC23" i="3"/>
  <c r="Y23" i="3"/>
  <c r="U23" i="3"/>
  <c r="Q23" i="3"/>
  <c r="I23" i="3"/>
  <c r="AG22" i="3"/>
  <c r="AC22" i="3"/>
  <c r="Y22" i="3"/>
  <c r="U22" i="3"/>
  <c r="Q22" i="3"/>
  <c r="I22" i="3"/>
  <c r="AG21" i="3"/>
  <c r="AC21" i="3"/>
  <c r="Y21" i="3"/>
  <c r="U21" i="3"/>
  <c r="Q21" i="3"/>
  <c r="I21" i="3"/>
  <c r="AG20" i="3"/>
  <c r="AC20" i="3"/>
  <c r="Y20" i="3"/>
  <c r="U20" i="3"/>
  <c r="Q20" i="3"/>
  <c r="I20" i="3"/>
  <c r="AG19" i="3"/>
  <c r="AC19" i="3"/>
  <c r="Y19" i="3"/>
  <c r="U19" i="3"/>
  <c r="Q19" i="3"/>
  <c r="I19" i="3"/>
  <c r="AG18" i="3"/>
  <c r="AC18" i="3"/>
  <c r="Y18" i="3"/>
  <c r="U18" i="3"/>
  <c r="Q18" i="3"/>
  <c r="I18" i="3"/>
  <c r="AG17" i="3"/>
  <c r="AC17" i="3"/>
  <c r="Y17" i="3"/>
  <c r="U17" i="3"/>
  <c r="Q17" i="3"/>
  <c r="I17" i="3"/>
  <c r="AG16" i="3"/>
  <c r="AC16" i="3"/>
  <c r="Y16" i="3"/>
  <c r="U16" i="3"/>
  <c r="Q16" i="3"/>
  <c r="I16" i="3"/>
  <c r="AG15" i="3"/>
  <c r="AC15" i="3"/>
  <c r="Y15" i="3"/>
  <c r="U15" i="3"/>
  <c r="Q15" i="3"/>
  <c r="I15" i="3"/>
  <c r="AG14" i="3"/>
  <c r="AC14" i="3"/>
  <c r="Y14" i="3"/>
  <c r="U14" i="3"/>
  <c r="Q14" i="3"/>
  <c r="I14" i="3"/>
  <c r="AG13" i="3"/>
  <c r="AC13" i="3"/>
  <c r="Y13" i="3"/>
  <c r="U13" i="3"/>
  <c r="Q13" i="3"/>
  <c r="I13" i="3"/>
  <c r="AG12" i="3"/>
  <c r="AC12" i="3"/>
  <c r="Y12" i="3"/>
  <c r="U12" i="3"/>
  <c r="Q12" i="3"/>
  <c r="I12" i="3"/>
  <c r="AG11" i="3"/>
  <c r="AC11" i="3"/>
  <c r="Y11" i="3"/>
  <c r="U11" i="3"/>
  <c r="Q11" i="3"/>
  <c r="I11" i="3"/>
  <c r="AG10" i="3"/>
  <c r="AC10" i="3"/>
  <c r="Y10" i="3"/>
  <c r="U10" i="3"/>
  <c r="Q10" i="3"/>
  <c r="I10" i="3"/>
  <c r="AG9" i="3"/>
  <c r="AC9" i="3"/>
  <c r="Y9" i="3"/>
  <c r="U9" i="3"/>
  <c r="Q9" i="3"/>
  <c r="I9" i="3"/>
  <c r="AG8" i="3"/>
  <c r="AC8" i="3"/>
  <c r="Y8" i="3"/>
  <c r="U8" i="3"/>
  <c r="Q8" i="3"/>
  <c r="I8" i="3"/>
  <c r="AG7" i="3"/>
  <c r="AC7" i="3"/>
  <c r="Y7" i="3"/>
  <c r="U7" i="3"/>
  <c r="Q7" i="3"/>
  <c r="I7" i="3"/>
  <c r="AG6" i="3"/>
  <c r="AC6" i="3"/>
  <c r="Y6" i="3"/>
  <c r="U6" i="3"/>
  <c r="Q6" i="3"/>
  <c r="I6" i="3"/>
  <c r="AG5" i="3"/>
  <c r="AC5" i="3"/>
  <c r="Y5" i="3"/>
  <c r="U5" i="3"/>
  <c r="Q5" i="3"/>
  <c r="I5" i="3"/>
  <c r="AG23" i="2"/>
  <c r="AC23" i="2"/>
  <c r="Y23" i="2"/>
  <c r="U23" i="2"/>
  <c r="Q23" i="2"/>
  <c r="I23" i="2"/>
  <c r="AG22" i="2"/>
  <c r="AC22" i="2"/>
  <c r="Y22" i="2"/>
  <c r="U22" i="2"/>
  <c r="Q22" i="2"/>
  <c r="I22" i="2"/>
  <c r="AG21" i="2"/>
  <c r="AC21" i="2"/>
  <c r="Y21" i="2"/>
  <c r="U21" i="2"/>
  <c r="Q21" i="2"/>
  <c r="I21" i="2"/>
  <c r="AG20" i="2"/>
  <c r="AC20" i="2"/>
  <c r="Y20" i="2"/>
  <c r="U20" i="2"/>
  <c r="Q20" i="2"/>
  <c r="I20" i="2"/>
  <c r="AG19" i="2"/>
  <c r="AC19" i="2"/>
  <c r="Y19" i="2"/>
  <c r="U19" i="2"/>
  <c r="Q19" i="2"/>
  <c r="I19" i="2"/>
  <c r="AG18" i="2"/>
  <c r="AC18" i="2"/>
  <c r="Y18" i="2"/>
  <c r="U18" i="2"/>
  <c r="Q18" i="2"/>
  <c r="I18" i="2"/>
  <c r="AG17" i="2"/>
  <c r="AC17" i="2"/>
  <c r="Y17" i="2"/>
  <c r="U17" i="2"/>
  <c r="Q17" i="2"/>
  <c r="I17" i="2"/>
  <c r="AG16" i="2"/>
  <c r="AC16" i="2"/>
  <c r="Y16" i="2"/>
  <c r="U16" i="2"/>
  <c r="Q16" i="2"/>
  <c r="I16" i="2"/>
  <c r="AG15" i="2"/>
  <c r="AC15" i="2"/>
  <c r="Y15" i="2"/>
  <c r="U15" i="2"/>
  <c r="Q15" i="2"/>
  <c r="I15" i="2"/>
  <c r="AG14" i="2"/>
  <c r="AC14" i="2"/>
  <c r="Y14" i="2"/>
  <c r="U14" i="2"/>
  <c r="Q14" i="2"/>
  <c r="I14" i="2"/>
  <c r="AG13" i="2"/>
  <c r="AC13" i="2"/>
  <c r="Y13" i="2"/>
  <c r="U13" i="2"/>
  <c r="Q13" i="2"/>
  <c r="I13" i="2"/>
  <c r="AG12" i="2"/>
  <c r="AC12" i="2"/>
  <c r="Y12" i="2"/>
  <c r="U12" i="2"/>
  <c r="Q12" i="2"/>
  <c r="I12" i="2"/>
  <c r="AG11" i="2"/>
  <c r="AC11" i="2"/>
  <c r="Y11" i="2"/>
  <c r="U11" i="2"/>
  <c r="Q11" i="2"/>
  <c r="I11" i="2"/>
  <c r="AG10" i="2"/>
  <c r="AC10" i="2"/>
  <c r="Y10" i="2"/>
  <c r="U10" i="2"/>
  <c r="Q10" i="2"/>
  <c r="I10" i="2"/>
  <c r="AG9" i="2"/>
  <c r="AC9" i="2"/>
  <c r="Y9" i="2"/>
  <c r="U9" i="2"/>
  <c r="Q9" i="2"/>
  <c r="I9" i="2"/>
  <c r="AG8" i="2"/>
  <c r="AC8" i="2"/>
  <c r="Y8" i="2"/>
  <c r="U8" i="2"/>
  <c r="Q8" i="2"/>
  <c r="I8" i="2"/>
  <c r="AG7" i="2"/>
  <c r="AC7" i="2"/>
  <c r="Y7" i="2"/>
  <c r="U7" i="2"/>
  <c r="Q7" i="2"/>
  <c r="I7" i="2"/>
  <c r="AG6" i="2"/>
  <c r="AC6" i="2"/>
  <c r="Y6" i="2"/>
  <c r="U6" i="2"/>
  <c r="Q6" i="2"/>
  <c r="I6" i="2"/>
  <c r="AG5" i="2"/>
  <c r="AC5" i="2"/>
  <c r="Y5" i="2"/>
  <c r="U5" i="2"/>
  <c r="Q5" i="2"/>
  <c r="I5" i="2"/>
  <c r="I2" i="5" l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5" i="1"/>
  <c r="AG5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5" i="1"/>
</calcChain>
</file>

<file path=xl/sharedStrings.xml><?xml version="1.0" encoding="utf-8"?>
<sst xmlns="http://schemas.openxmlformats.org/spreadsheetml/2006/main" count="354" uniqueCount="128">
  <si>
    <t>cement</t>
  </si>
  <si>
    <t>č.receptury</t>
  </si>
  <si>
    <t>interní označení</t>
  </si>
  <si>
    <t>UFI</t>
  </si>
  <si>
    <t>PCN</t>
  </si>
  <si>
    <t>ECHA</t>
  </si>
  <si>
    <t>St.vz. 1</t>
  </si>
  <si>
    <t>st.vz. 2</t>
  </si>
  <si>
    <t>písek</t>
  </si>
  <si>
    <t>vápenec</t>
  </si>
  <si>
    <t>popílek</t>
  </si>
  <si>
    <t>struska</t>
  </si>
  <si>
    <t>silika</t>
  </si>
  <si>
    <t>3-18</t>
  </si>
  <si>
    <t>0-8</t>
  </si>
  <si>
    <t>0-3</t>
  </si>
  <si>
    <t>0-6</t>
  </si>
  <si>
    <t>70-80</t>
  </si>
  <si>
    <t>plniva</t>
  </si>
  <si>
    <t>provzdušňovače</t>
  </si>
  <si>
    <t>suma</t>
  </si>
  <si>
    <t>plastifikátory</t>
  </si>
  <si>
    <t>zpomalovače</t>
  </si>
  <si>
    <t>urychlovače</t>
  </si>
  <si>
    <t>odolné proti vodě</t>
  </si>
  <si>
    <t>0-0,08</t>
  </si>
  <si>
    <t>0-0,15</t>
  </si>
  <si>
    <t>0-0,4</t>
  </si>
  <si>
    <t>0-0,2</t>
  </si>
  <si>
    <t>0-0,25</t>
  </si>
  <si>
    <t>voda</t>
  </si>
  <si>
    <t>5-8</t>
  </si>
  <si>
    <t>12-25</t>
  </si>
  <si>
    <t>0,04-0,08</t>
  </si>
  <si>
    <t>A1</t>
  </si>
  <si>
    <t>A10</t>
  </si>
  <si>
    <t>B2</t>
  </si>
  <si>
    <t>C3</t>
  </si>
  <si>
    <t>B20</t>
  </si>
  <si>
    <t>C30</t>
  </si>
  <si>
    <t>AS</t>
  </si>
  <si>
    <t>AS1</t>
  </si>
  <si>
    <t>AD</t>
  </si>
  <si>
    <t>S5</t>
  </si>
  <si>
    <t>S105</t>
  </si>
  <si>
    <t>VD</t>
  </si>
  <si>
    <t>VDF</t>
  </si>
  <si>
    <t>THT</t>
  </si>
  <si>
    <t>TNT</t>
  </si>
  <si>
    <t>P20</t>
  </si>
  <si>
    <t>F5</t>
  </si>
  <si>
    <t>P5</t>
  </si>
  <si>
    <t>PLK</t>
  </si>
  <si>
    <t>Minoritní složka (látka)</t>
  </si>
  <si>
    <t>materiál</t>
  </si>
  <si>
    <t>CAS</t>
  </si>
  <si>
    <t>ES</t>
  </si>
  <si>
    <t>indexové číslo</t>
  </si>
  <si>
    <t>registrační číslo</t>
  </si>
  <si>
    <t>maximální koncentrace dodávaného materiálu</t>
  </si>
  <si>
    <t>maximální koncentrace v materiálu</t>
  </si>
  <si>
    <t>maximální koncentrace v konečném výrobku</t>
  </si>
  <si>
    <t>nebezpečnost</t>
  </si>
  <si>
    <t>H-věty</t>
  </si>
  <si>
    <t>poznámka</t>
  </si>
  <si>
    <t>1, 1´, 1´´-nitrilotripropan-2-ol (triisopropanolamin), směs izomerů</t>
  </si>
  <si>
    <t>122-20-3</t>
  </si>
  <si>
    <t>204-528-4</t>
  </si>
  <si>
    <t>603-097-00-3</t>
  </si>
  <si>
    <t>01-2119475482-34</t>
  </si>
  <si>
    <t>Eye Irrit. 2</t>
  </si>
  <si>
    <t>H319</t>
  </si>
  <si>
    <t>výrobce klasifikují různou nebezpečností (vz níže)</t>
  </si>
  <si>
    <t>diethylenglykol                                  2,2´-oxydiethan-1-ol</t>
  </si>
  <si>
    <t>111-46-6</t>
  </si>
  <si>
    <t>203-872-2</t>
  </si>
  <si>
    <t>603-140-00-6</t>
  </si>
  <si>
    <t>≤100%</t>
  </si>
  <si>
    <t>≤0,0075%</t>
  </si>
  <si>
    <t>Acute Tox. 4        STOT RE 2</t>
  </si>
  <si>
    <t>H302                                                H373</t>
  </si>
  <si>
    <t>chybí registrační číslo</t>
  </si>
  <si>
    <t>≤20%</t>
  </si>
  <si>
    <t>≤0,009%</t>
  </si>
  <si>
    <t>Eye Dam. 1</t>
  </si>
  <si>
    <t>H318</t>
  </si>
  <si>
    <t>výrobce klasifikují různou nebezpečností (viz 1.řádek)</t>
  </si>
  <si>
    <t>≤0,008%</t>
  </si>
  <si>
    <t>ethan-1,2-diol</t>
  </si>
  <si>
    <t>107-21-1</t>
  </si>
  <si>
    <t>203-473-3</t>
  </si>
  <si>
    <t>603-027-00-1</t>
  </si>
  <si>
    <t>01-2119456816-28</t>
  </si>
  <si>
    <t>≤5%</t>
  </si>
  <si>
    <t>≤0,00225%</t>
  </si>
  <si>
    <t>≤10%</t>
  </si>
  <si>
    <t>≤0,004%</t>
  </si>
  <si>
    <t>2,2´-iminodiethanol</t>
  </si>
  <si>
    <t>111-42-2</t>
  </si>
  <si>
    <t>203-868-0</t>
  </si>
  <si>
    <t>603-071-00-1</t>
  </si>
  <si>
    <t>01-2119488930-28</t>
  </si>
  <si>
    <t>≤2,5%</t>
  </si>
  <si>
    <t>≤0,001125%</t>
  </si>
  <si>
    <t>Acute Tox. 4        Skin Irrit. 2               Eye Dam. 1             STOT RE 2               Aquatic Chronic 3</t>
  </si>
  <si>
    <t>H302             H315                                        H318                                         H373            H412</t>
  </si>
  <si>
    <t>≤0,002%</t>
  </si>
  <si>
    <r>
      <t xml:space="preserve">triethanolamin                                  obsah 2-aminoethan-1-ol </t>
    </r>
    <r>
      <rPr>
        <sz val="11"/>
        <color theme="1"/>
        <rFont val="Calibri"/>
        <family val="2"/>
        <charset val="238"/>
      </rPr>
      <t>≤0,2%</t>
    </r>
  </si>
  <si>
    <t>102-71-6</t>
  </si>
  <si>
    <t>203-049-8</t>
  </si>
  <si>
    <t>01-2119486482-31</t>
  </si>
  <si>
    <t>≤0,0045%</t>
  </si>
  <si>
    <t>látka s exp.limitem bez nebezpečných vlastností</t>
  </si>
  <si>
    <t>5-chlor-2-methylisothiazol-3(2H)-on [číslo ES 247-500-7] a 2-methylisothiazol-3(2H)-on [číslo ES 220-239-6] (3:1) (C(M)IT/MIT (3:1))</t>
  </si>
  <si>
    <t>55965-84-9</t>
  </si>
  <si>
    <t>911-418-6</t>
  </si>
  <si>
    <t>01-2120764691-48</t>
  </si>
  <si>
    <t>≤0,0015%</t>
  </si>
  <si>
    <t>≤0,00006%</t>
  </si>
  <si>
    <t>Acute Tox. 3
Acute Tox. 2
Acute Tox. 2
Skin Corr. 1C
Eye Dam. 1
Skin Sens. 1A
Aquatic Acute 1
Aquatic Chronic 1</t>
  </si>
  <si>
    <t>H301             H330              H310            H314            H318            H317            H400              H410</t>
  </si>
  <si>
    <t>tato látka má faktory M(Chronic)=100
M=100 a specifické koncentrační limity                      Skin Corr. 1C; : C ≥0 .6 %
Skin Sens. 1A; : C ≥0 .0015 %
Skin Irrit. 2; :0 .06 % ≤ C &lt;0 .6 %</t>
  </si>
  <si>
    <t>Uvádějí se tyto složky směsi (látky a MIM):
1) složky směsi klasifikované jako nebezpečné na základě svých účinků na zdraví nebo fyzikálních účinků, které:
- jsou přítomny v koncentracích rovnajících se nebo vyšších než 0,1 %,
- jsou identifikovány, třebaže v koncentracích nižších než 0,1 %, s výjimkou případů, kdy předkladatel může prokázat, že tyto složky nejsou relevantní z hlediska reakce na ohrožení zdraví a preventivních opatření;
2) složky směsi, které nejsou klasifikovány jako nebezpečné na základě svých účinků na zdraví nebo fyzikálních účinků a jsou identifikovány a přítomny v koncentracích rovnajících se nebo vyšších než 1 %.                                                                                                                        Nebezpečné složky se zásadním významem z hlediska reakce na ohrožení zdraví a preventivní opatření
Pokud jsou složky směsi klasifikovány v souladu s tímto nařízením v minimálně jedné z kategorií nebezpečnosti uvedených níže, jejich koncentrace ve směsi se vyjádří jako přesný procentní podíl, a to v sestupném pořadí podle hmotnosti nebo objemu:
- akutní toxicita, kategorie 1, 2 nebo 3,
- toxicita pro specifické cílové orgány - jednorázová expozice kategorie 1 nebo 2,
- toxicita pro specifické cílové orgány - opakovaná expozice kategorie 1 nebo 2,
- žíravost pro kůži, kategorie 1, 1 A, 1 B nebo 1 C,
- vážné poškození očí, kategorie 1.</t>
  </si>
  <si>
    <t>Cement</t>
  </si>
  <si>
    <t>ostatní</t>
  </si>
  <si>
    <t>a další NLS</t>
  </si>
  <si>
    <t xml:space="preserve">Koncentrace s výjimkou ..... jsou nízké a látky se do oznámení neuvádějí, je nutno k nim ale přihlížet při celkových klasifikacích směsí, pokud (a to v našem případě není, většinou cement určuje klasifikaci) by nebyla jiná majoritní látka klasifikována jako nebezpečná. </t>
  </si>
  <si>
    <t>podmíněné formátování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</si>
</sst>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%"/>
    <numFmt numFmtId="165" formatCode="0.00000%"/>
    <numFmt numFmtId="166" formatCode="0.000%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49" fontId="0" fillId="3" borderId="9" xfId="0" applyNumberFormat="1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49" fontId="0" fillId="2" borderId="23" xfId="0" applyNumberFormat="1" applyFill="1" applyBorder="1" applyAlignment="1">
      <alignment horizontal="center" vertical="center"/>
    </xf>
    <xf numFmtId="49" fontId="0" fillId="2" borderId="24" xfId="0" applyNumberFormat="1" applyFill="1" applyBorder="1" applyAlignment="1">
      <alignment horizontal="center" vertical="center"/>
    </xf>
    <xf numFmtId="49" fontId="0" fillId="3" borderId="25" xfId="0" applyNumberFormat="1" applyFill="1" applyBorder="1" applyAlignment="1">
      <alignment horizontal="center" vertical="center"/>
    </xf>
    <xf numFmtId="49" fontId="0" fillId="3" borderId="26" xfId="0" applyNumberFormat="1" applyFill="1" applyBorder="1" applyAlignment="1">
      <alignment horizontal="center" vertical="center"/>
    </xf>
    <xf numFmtId="49" fontId="0" fillId="3" borderId="27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3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5" borderId="13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</cellXfs>
  <cellStyles count="1">
    <cellStyle name="Normální" xfId="0" builtinId="0"/>
  </cellStyles>
  <dxfs count="22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3399FF"/>
        </patternFill>
      </fill>
    </dxf>
    <dxf>
      <fill>
        <patternFill>
          <bgColor rgb="FF3399FF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66FF33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mruColors>
      <color rgb="FF3399FF"/>
      <color rgb="FF00FF00"/>
      <color rgb="FF66FF33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25</xdr:row>
      <xdr:rowOff>0</xdr:rowOff>
    </xdr:from>
    <xdr:to>
      <xdr:col>13</xdr:col>
      <xdr:colOff>161925</xdr:colOff>
      <xdr:row>42</xdr:row>
      <xdr:rowOff>123825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6383FD80-FE2F-4148-91AF-90E085397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7475" y="4991100"/>
          <a:ext cx="5648325" cy="3362325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26</xdr:col>
      <xdr:colOff>38100</xdr:colOff>
      <xdr:row>40</xdr:row>
      <xdr:rowOff>85725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A0E2391E-0C78-4C7D-80DC-A4CE1F529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82275" y="4991100"/>
          <a:ext cx="5524500" cy="2943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40654-103F-450F-B7DC-CBEB56B4A760}">
  <dimension ref="A1:AG23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30" sqref="M30"/>
    </sheetView>
  </sheetViews>
  <sheetFormatPr defaultRowHeight="15" x14ac:dyDescent="0.25"/>
  <cols>
    <col min="1" max="1" width="11.42578125" style="1" customWidth="1"/>
    <col min="2" max="2" width="10.140625" style="1" customWidth="1"/>
    <col min="3" max="24" width="9.140625" style="1"/>
  </cols>
  <sheetData>
    <row r="1" spans="1:33" ht="0.2" customHeight="1" x14ac:dyDescent="0.25">
      <c r="A1" s="7" t="s">
        <v>6</v>
      </c>
      <c r="B1" s="8"/>
      <c r="C1" s="8"/>
      <c r="D1" s="8"/>
      <c r="E1" s="8"/>
      <c r="F1" s="9" t="s">
        <v>13</v>
      </c>
      <c r="G1" s="63" t="s">
        <v>17</v>
      </c>
      <c r="H1" s="64"/>
      <c r="I1" s="65"/>
      <c r="J1" s="9" t="s">
        <v>14</v>
      </c>
      <c r="K1" s="9" t="s">
        <v>16</v>
      </c>
      <c r="L1" s="9" t="s">
        <v>15</v>
      </c>
      <c r="M1" s="9" t="s">
        <v>31</v>
      </c>
      <c r="N1" s="57" t="s">
        <v>25</v>
      </c>
      <c r="O1" s="57"/>
      <c r="P1" s="57"/>
      <c r="Q1" s="57"/>
      <c r="R1" s="57" t="s">
        <v>26</v>
      </c>
      <c r="S1" s="57"/>
      <c r="T1" s="57"/>
      <c r="U1" s="57"/>
      <c r="V1" s="57" t="s">
        <v>27</v>
      </c>
      <c r="W1" s="57"/>
      <c r="X1" s="57"/>
      <c r="Y1" s="57"/>
      <c r="Z1" s="58" t="s">
        <v>28</v>
      </c>
      <c r="AA1" s="58"/>
      <c r="AB1" s="58"/>
      <c r="AC1" s="58"/>
      <c r="AD1" s="58" t="s">
        <v>29</v>
      </c>
      <c r="AE1" s="58"/>
      <c r="AF1" s="58"/>
      <c r="AG1" s="59"/>
    </row>
    <row r="2" spans="1:33" ht="0.2" customHeight="1" thickBot="1" x14ac:dyDescent="0.3">
      <c r="A2" s="19" t="s">
        <v>7</v>
      </c>
      <c r="B2" s="20"/>
      <c r="C2" s="20"/>
      <c r="D2" s="20"/>
      <c r="E2" s="20"/>
      <c r="F2" s="21" t="s">
        <v>32</v>
      </c>
      <c r="G2" s="66" t="s">
        <v>17</v>
      </c>
      <c r="H2" s="67"/>
      <c r="I2" s="68"/>
      <c r="J2" s="21" t="s">
        <v>14</v>
      </c>
      <c r="K2" s="21" t="s">
        <v>16</v>
      </c>
      <c r="L2" s="21" t="s">
        <v>15</v>
      </c>
      <c r="M2" s="21" t="s">
        <v>31</v>
      </c>
      <c r="N2" s="62" t="s">
        <v>33</v>
      </c>
      <c r="O2" s="62"/>
      <c r="P2" s="62"/>
      <c r="Q2" s="62"/>
      <c r="R2" s="62" t="s">
        <v>26</v>
      </c>
      <c r="S2" s="62"/>
      <c r="T2" s="62"/>
      <c r="U2" s="62"/>
      <c r="V2" s="62" t="s">
        <v>27</v>
      </c>
      <c r="W2" s="62"/>
      <c r="X2" s="62"/>
      <c r="Y2" s="62"/>
      <c r="Z2" s="60" t="s">
        <v>28</v>
      </c>
      <c r="AA2" s="60"/>
      <c r="AB2" s="60"/>
      <c r="AC2" s="60"/>
      <c r="AD2" s="60" t="s">
        <v>29</v>
      </c>
      <c r="AE2" s="60"/>
      <c r="AF2" s="60"/>
      <c r="AG2" s="61"/>
    </row>
    <row r="3" spans="1:33" ht="15.75" thickBot="1" x14ac:dyDescent="0.3">
      <c r="A3" s="28"/>
      <c r="B3" s="29"/>
      <c r="C3" s="29"/>
      <c r="D3" s="29"/>
      <c r="E3" s="29"/>
      <c r="F3" s="29"/>
      <c r="G3" s="52" t="s">
        <v>18</v>
      </c>
      <c r="H3" s="53"/>
      <c r="I3" s="54"/>
      <c r="J3" s="29"/>
      <c r="K3" s="29"/>
      <c r="L3" s="29"/>
      <c r="M3" s="29"/>
      <c r="N3" s="55" t="s">
        <v>19</v>
      </c>
      <c r="O3" s="55"/>
      <c r="P3" s="55"/>
      <c r="Q3" s="55"/>
      <c r="R3" s="55" t="s">
        <v>21</v>
      </c>
      <c r="S3" s="55"/>
      <c r="T3" s="55"/>
      <c r="U3" s="55"/>
      <c r="V3" s="55" t="s">
        <v>22</v>
      </c>
      <c r="W3" s="55"/>
      <c r="X3" s="55"/>
      <c r="Y3" s="55"/>
      <c r="Z3" s="55" t="s">
        <v>23</v>
      </c>
      <c r="AA3" s="55"/>
      <c r="AB3" s="55"/>
      <c r="AC3" s="55"/>
      <c r="AD3" s="55" t="s">
        <v>24</v>
      </c>
      <c r="AE3" s="55"/>
      <c r="AF3" s="55"/>
      <c r="AG3" s="56"/>
    </row>
    <row r="4" spans="1:33" ht="30" customHeight="1" thickBot="1" x14ac:dyDescent="0.3">
      <c r="A4" s="31" t="s">
        <v>1</v>
      </c>
      <c r="B4" s="32" t="s">
        <v>2</v>
      </c>
      <c r="C4" s="33" t="s">
        <v>3</v>
      </c>
      <c r="D4" s="33" t="s">
        <v>4</v>
      </c>
      <c r="E4" s="33" t="s">
        <v>5</v>
      </c>
      <c r="F4" s="33" t="s">
        <v>0</v>
      </c>
      <c r="G4" s="33" t="s">
        <v>8</v>
      </c>
      <c r="H4" s="33" t="s">
        <v>9</v>
      </c>
      <c r="I4" s="33" t="s">
        <v>20</v>
      </c>
      <c r="J4" s="33" t="s">
        <v>10</v>
      </c>
      <c r="K4" s="33" t="s">
        <v>11</v>
      </c>
      <c r="L4" s="33" t="s">
        <v>12</v>
      </c>
      <c r="M4" s="33" t="s">
        <v>30</v>
      </c>
      <c r="N4" s="33">
        <v>1</v>
      </c>
      <c r="O4" s="33">
        <v>2</v>
      </c>
      <c r="P4" s="33">
        <v>3</v>
      </c>
      <c r="Q4" s="33" t="s">
        <v>20</v>
      </c>
      <c r="R4" s="33">
        <v>1</v>
      </c>
      <c r="S4" s="33">
        <v>2</v>
      </c>
      <c r="T4" s="33">
        <v>3</v>
      </c>
      <c r="U4" s="33" t="s">
        <v>20</v>
      </c>
      <c r="V4" s="33">
        <v>1</v>
      </c>
      <c r="W4" s="33">
        <v>2</v>
      </c>
      <c r="X4" s="33">
        <v>3</v>
      </c>
      <c r="Y4" s="33" t="s">
        <v>20</v>
      </c>
      <c r="Z4" s="33">
        <v>1</v>
      </c>
      <c r="AA4" s="33">
        <v>2</v>
      </c>
      <c r="AB4" s="33">
        <v>3</v>
      </c>
      <c r="AC4" s="33" t="s">
        <v>20</v>
      </c>
      <c r="AD4" s="33">
        <v>1</v>
      </c>
      <c r="AE4" s="33">
        <v>2</v>
      </c>
      <c r="AF4" s="33">
        <v>3</v>
      </c>
      <c r="AG4" s="34" t="s">
        <v>20</v>
      </c>
    </row>
    <row r="5" spans="1:33" ht="15.75" thickBot="1" x14ac:dyDescent="0.3">
      <c r="A5" s="24">
        <v>1</v>
      </c>
      <c r="B5" s="25" t="s">
        <v>34</v>
      </c>
      <c r="C5" s="26"/>
      <c r="D5" s="26"/>
      <c r="E5" s="26"/>
      <c r="F5" s="25">
        <v>5</v>
      </c>
      <c r="G5" s="25">
        <v>65</v>
      </c>
      <c r="H5" s="25">
        <v>6</v>
      </c>
      <c r="I5" s="25">
        <f>SUM(G5:H5)</f>
        <v>71</v>
      </c>
      <c r="J5" s="25">
        <v>4</v>
      </c>
      <c r="K5" s="25">
        <v>3</v>
      </c>
      <c r="L5" s="25">
        <v>0</v>
      </c>
      <c r="M5" s="25">
        <v>8</v>
      </c>
      <c r="N5" s="25">
        <v>0</v>
      </c>
      <c r="O5" s="25">
        <v>0</v>
      </c>
      <c r="P5" s="25">
        <v>0</v>
      </c>
      <c r="Q5" s="25">
        <f>SUM(N5:P5)</f>
        <v>0</v>
      </c>
      <c r="R5" s="25">
        <v>0.05</v>
      </c>
      <c r="S5" s="25">
        <v>0.01</v>
      </c>
      <c r="T5" s="25">
        <v>0.02</v>
      </c>
      <c r="U5" s="25">
        <f>SUM(R5:T5)</f>
        <v>0.08</v>
      </c>
      <c r="V5" s="25">
        <v>0.05</v>
      </c>
      <c r="W5" s="25">
        <v>2.5000000000000001E-2</v>
      </c>
      <c r="X5" s="25">
        <v>0.25</v>
      </c>
      <c r="Y5" s="25">
        <f>SUM(V5:X5)</f>
        <v>0.32500000000000001</v>
      </c>
      <c r="Z5" s="25">
        <v>0.02</v>
      </c>
      <c r="AA5" s="25">
        <v>0.02</v>
      </c>
      <c r="AB5" s="25">
        <v>0.03</v>
      </c>
      <c r="AC5" s="25">
        <f>SUM(Z5:AB5)</f>
        <v>7.0000000000000007E-2</v>
      </c>
      <c r="AD5" s="25">
        <v>0.1</v>
      </c>
      <c r="AE5" s="25">
        <v>0.1</v>
      </c>
      <c r="AF5" s="25">
        <v>0.02</v>
      </c>
      <c r="AG5" s="27">
        <f>SUM(AD5:AF5)</f>
        <v>0.22</v>
      </c>
    </row>
    <row r="6" spans="1:33" x14ac:dyDescent="0.25">
      <c r="A6" s="17">
        <v>2</v>
      </c>
      <c r="B6" s="5" t="s">
        <v>36</v>
      </c>
      <c r="C6" s="6"/>
      <c r="D6" s="6"/>
      <c r="E6" s="6"/>
      <c r="F6" s="47">
        <v>20</v>
      </c>
      <c r="G6" s="5">
        <v>72</v>
      </c>
      <c r="H6" s="5">
        <v>4</v>
      </c>
      <c r="I6" s="5">
        <f t="shared" ref="I6:I23" si="0">SUM(G6:H6)</f>
        <v>76</v>
      </c>
      <c r="J6" s="5">
        <v>5</v>
      </c>
      <c r="K6" s="5">
        <v>5</v>
      </c>
      <c r="L6" s="5">
        <v>1</v>
      </c>
      <c r="M6" s="5">
        <v>7</v>
      </c>
      <c r="N6" s="5">
        <v>0</v>
      </c>
      <c r="O6" s="5">
        <v>0.02</v>
      </c>
      <c r="P6" s="5">
        <v>0.03</v>
      </c>
      <c r="Q6" s="5">
        <f t="shared" ref="Q6:Q23" si="1">SUM(N6:P6)</f>
        <v>0.05</v>
      </c>
      <c r="R6" s="5">
        <v>0</v>
      </c>
      <c r="S6" s="5">
        <v>0.1</v>
      </c>
      <c r="T6" s="5">
        <v>0.01</v>
      </c>
      <c r="U6" s="5">
        <f t="shared" ref="U6:U23" si="2">SUM(R6:T6)</f>
        <v>0.11</v>
      </c>
      <c r="V6" s="5">
        <v>0</v>
      </c>
      <c r="W6" s="5">
        <v>0.05</v>
      </c>
      <c r="X6" s="5">
        <v>0.05</v>
      </c>
      <c r="Y6" s="5">
        <f t="shared" ref="Y6:Y23" si="3">SUM(V6:X6)</f>
        <v>0.1</v>
      </c>
      <c r="Z6" s="18">
        <v>0</v>
      </c>
      <c r="AA6" s="18">
        <v>0</v>
      </c>
      <c r="AB6" s="18">
        <v>0</v>
      </c>
      <c r="AC6" s="18">
        <f t="shared" ref="AC6:AC23" si="4">SUM(Z6:AB6)</f>
        <v>0</v>
      </c>
      <c r="AD6" s="18">
        <v>0.05</v>
      </c>
      <c r="AE6" s="18">
        <v>0.1</v>
      </c>
      <c r="AF6" s="18">
        <v>0</v>
      </c>
      <c r="AG6" s="23">
        <f t="shared" ref="AG6:AG23" si="5">SUM(AD6:AF6)</f>
        <v>0.15000000000000002</v>
      </c>
    </row>
    <row r="7" spans="1:33" x14ac:dyDescent="0.25">
      <c r="A7" s="11">
        <v>3</v>
      </c>
      <c r="B7" s="2" t="s">
        <v>37</v>
      </c>
      <c r="C7" s="4"/>
      <c r="D7" s="4"/>
      <c r="E7" s="4"/>
      <c r="F7" s="48">
        <v>15</v>
      </c>
      <c r="G7" s="2">
        <v>60</v>
      </c>
      <c r="H7" s="2">
        <v>11</v>
      </c>
      <c r="I7" s="2">
        <f t="shared" si="0"/>
        <v>71</v>
      </c>
      <c r="J7" s="2">
        <v>3</v>
      </c>
      <c r="K7" s="2">
        <v>3</v>
      </c>
      <c r="L7" s="2">
        <v>2</v>
      </c>
      <c r="M7" s="2">
        <v>6</v>
      </c>
      <c r="N7" s="2">
        <v>0.02</v>
      </c>
      <c r="O7" s="2">
        <v>0.02</v>
      </c>
      <c r="P7" s="2">
        <v>0.02</v>
      </c>
      <c r="Q7" s="2">
        <f t="shared" si="1"/>
        <v>0.06</v>
      </c>
      <c r="R7" s="2">
        <v>0.14000000000000001</v>
      </c>
      <c r="S7" s="2">
        <v>0</v>
      </c>
      <c r="T7" s="2">
        <v>0</v>
      </c>
      <c r="U7" s="2">
        <f t="shared" si="2"/>
        <v>0.14000000000000001</v>
      </c>
      <c r="V7" s="2">
        <v>0.01</v>
      </c>
      <c r="W7" s="2">
        <v>0</v>
      </c>
      <c r="X7" s="2">
        <v>0</v>
      </c>
      <c r="Y7" s="2">
        <f t="shared" si="3"/>
        <v>0.01</v>
      </c>
      <c r="Z7" s="2">
        <v>0.02</v>
      </c>
      <c r="AA7" s="2">
        <v>0.05</v>
      </c>
      <c r="AB7" s="2">
        <v>0</v>
      </c>
      <c r="AC7" s="2">
        <f t="shared" si="4"/>
        <v>7.0000000000000007E-2</v>
      </c>
      <c r="AD7" s="2">
        <v>0.2</v>
      </c>
      <c r="AE7" s="2">
        <v>0</v>
      </c>
      <c r="AF7" s="2">
        <v>0</v>
      </c>
      <c r="AG7" s="12">
        <f t="shared" si="5"/>
        <v>0.2</v>
      </c>
    </row>
    <row r="8" spans="1:33" x14ac:dyDescent="0.25">
      <c r="A8" s="11">
        <v>4</v>
      </c>
      <c r="B8" s="2" t="s">
        <v>35</v>
      </c>
      <c r="C8" s="4"/>
      <c r="D8" s="4"/>
      <c r="E8" s="4"/>
      <c r="F8" s="48">
        <v>30</v>
      </c>
      <c r="G8" s="2">
        <v>40</v>
      </c>
      <c r="H8" s="2">
        <v>25</v>
      </c>
      <c r="I8" s="2">
        <f t="shared" si="0"/>
        <v>65</v>
      </c>
      <c r="J8" s="2">
        <v>4</v>
      </c>
      <c r="K8" s="2">
        <v>9</v>
      </c>
      <c r="L8" s="2">
        <v>5</v>
      </c>
      <c r="M8" s="2">
        <v>10</v>
      </c>
      <c r="N8" s="2">
        <v>0.1</v>
      </c>
      <c r="O8" s="2">
        <v>0</v>
      </c>
      <c r="P8" s="2">
        <v>0</v>
      </c>
      <c r="Q8" s="2">
        <f t="shared" si="1"/>
        <v>0.1</v>
      </c>
      <c r="R8" s="2">
        <v>0.1</v>
      </c>
      <c r="S8" s="2">
        <v>0.1</v>
      </c>
      <c r="T8" s="2">
        <v>0</v>
      </c>
      <c r="U8" s="2">
        <f t="shared" si="2"/>
        <v>0.2</v>
      </c>
      <c r="V8" s="2">
        <v>0.5</v>
      </c>
      <c r="W8" s="2">
        <v>0</v>
      </c>
      <c r="X8" s="2">
        <v>0</v>
      </c>
      <c r="Y8" s="2">
        <f t="shared" si="3"/>
        <v>0.5</v>
      </c>
      <c r="Z8" s="2">
        <v>0</v>
      </c>
      <c r="AA8" s="2">
        <v>0</v>
      </c>
      <c r="AB8" s="2">
        <v>0</v>
      </c>
      <c r="AC8" s="2">
        <f t="shared" si="4"/>
        <v>0</v>
      </c>
      <c r="AD8" s="2">
        <v>0</v>
      </c>
      <c r="AE8" s="2">
        <v>0</v>
      </c>
      <c r="AF8" s="2">
        <v>0</v>
      </c>
      <c r="AG8" s="12">
        <f t="shared" si="5"/>
        <v>0</v>
      </c>
    </row>
    <row r="9" spans="1:33" x14ac:dyDescent="0.25">
      <c r="A9" s="11">
        <v>6</v>
      </c>
      <c r="B9" s="2" t="s">
        <v>38</v>
      </c>
      <c r="C9" s="4"/>
      <c r="D9" s="4"/>
      <c r="E9" s="4"/>
      <c r="F9" s="48">
        <v>28</v>
      </c>
      <c r="G9" s="2">
        <v>45</v>
      </c>
      <c r="H9" s="2">
        <v>12</v>
      </c>
      <c r="I9" s="2">
        <f t="shared" si="0"/>
        <v>57</v>
      </c>
      <c r="J9" s="2">
        <v>9</v>
      </c>
      <c r="K9" s="2">
        <v>0</v>
      </c>
      <c r="L9" s="2">
        <v>1</v>
      </c>
      <c r="M9" s="2">
        <v>12</v>
      </c>
      <c r="N9" s="2">
        <v>0</v>
      </c>
      <c r="O9" s="2">
        <v>0.05</v>
      </c>
      <c r="P9" s="2">
        <v>0</v>
      </c>
      <c r="Q9" s="2">
        <f t="shared" si="1"/>
        <v>0.05</v>
      </c>
      <c r="R9" s="2">
        <v>0</v>
      </c>
      <c r="S9" s="2">
        <v>0</v>
      </c>
      <c r="T9" s="2">
        <v>0.25</v>
      </c>
      <c r="U9" s="2">
        <f t="shared" si="2"/>
        <v>0.25</v>
      </c>
      <c r="V9" s="2">
        <v>0</v>
      </c>
      <c r="W9" s="2">
        <v>0</v>
      </c>
      <c r="X9" s="2">
        <v>0</v>
      </c>
      <c r="Y9" s="2">
        <f t="shared" si="3"/>
        <v>0</v>
      </c>
      <c r="Z9" s="2">
        <v>0</v>
      </c>
      <c r="AA9" s="2">
        <v>0.25</v>
      </c>
      <c r="AB9" s="2">
        <v>0</v>
      </c>
      <c r="AC9" s="2">
        <f t="shared" si="4"/>
        <v>0.25</v>
      </c>
      <c r="AD9" s="2">
        <v>0</v>
      </c>
      <c r="AE9" s="2">
        <v>0</v>
      </c>
      <c r="AF9" s="2">
        <v>0</v>
      </c>
      <c r="AG9" s="12">
        <f t="shared" si="5"/>
        <v>0</v>
      </c>
    </row>
    <row r="10" spans="1:33" x14ac:dyDescent="0.25">
      <c r="A10" s="11">
        <v>7</v>
      </c>
      <c r="B10" s="2" t="s">
        <v>39</v>
      </c>
      <c r="C10" s="4"/>
      <c r="D10" s="4"/>
      <c r="E10" s="4"/>
      <c r="F10" s="48">
        <v>17</v>
      </c>
      <c r="G10" s="2">
        <v>60</v>
      </c>
      <c r="H10" s="2">
        <v>5</v>
      </c>
      <c r="I10" s="2">
        <f t="shared" si="0"/>
        <v>65</v>
      </c>
      <c r="J10" s="2">
        <v>12</v>
      </c>
      <c r="K10" s="2">
        <v>0</v>
      </c>
      <c r="L10" s="2">
        <v>4</v>
      </c>
      <c r="M10" s="2">
        <v>13</v>
      </c>
      <c r="N10" s="2">
        <v>0</v>
      </c>
      <c r="O10" s="2">
        <v>0</v>
      </c>
      <c r="P10" s="2">
        <v>0.02</v>
      </c>
      <c r="Q10" s="2">
        <f t="shared" si="1"/>
        <v>0.02</v>
      </c>
      <c r="R10" s="2">
        <v>0.5</v>
      </c>
      <c r="S10" s="2">
        <v>0</v>
      </c>
      <c r="T10" s="2">
        <v>0</v>
      </c>
      <c r="U10" s="2">
        <f t="shared" si="2"/>
        <v>0.5</v>
      </c>
      <c r="V10" s="2">
        <v>0</v>
      </c>
      <c r="W10" s="2">
        <v>0</v>
      </c>
      <c r="X10" s="2">
        <v>0</v>
      </c>
      <c r="Y10" s="2">
        <f t="shared" si="3"/>
        <v>0</v>
      </c>
      <c r="Z10" s="2">
        <v>0</v>
      </c>
      <c r="AA10" s="2">
        <v>0</v>
      </c>
      <c r="AB10" s="2">
        <v>0.3</v>
      </c>
      <c r="AC10" s="2">
        <f t="shared" si="4"/>
        <v>0.3</v>
      </c>
      <c r="AD10" s="2">
        <v>0</v>
      </c>
      <c r="AE10" s="2">
        <v>0</v>
      </c>
      <c r="AF10" s="2">
        <v>0</v>
      </c>
      <c r="AG10" s="12">
        <f t="shared" si="5"/>
        <v>0</v>
      </c>
    </row>
    <row r="11" spans="1:33" x14ac:dyDescent="0.25">
      <c r="A11" s="11">
        <v>8</v>
      </c>
      <c r="B11" s="2" t="s">
        <v>40</v>
      </c>
      <c r="C11" s="4"/>
      <c r="D11" s="4"/>
      <c r="E11" s="4"/>
      <c r="F11" s="48">
        <v>12</v>
      </c>
      <c r="G11" s="2">
        <v>70</v>
      </c>
      <c r="H11" s="2">
        <v>8</v>
      </c>
      <c r="I11" s="2">
        <f t="shared" si="0"/>
        <v>78</v>
      </c>
      <c r="J11" s="2">
        <v>6</v>
      </c>
      <c r="K11" s="2">
        <v>0</v>
      </c>
      <c r="L11" s="2">
        <v>1.5</v>
      </c>
      <c r="M11" s="2">
        <v>14</v>
      </c>
      <c r="N11" s="2">
        <v>0</v>
      </c>
      <c r="O11" s="2">
        <v>0</v>
      </c>
      <c r="P11" s="2">
        <v>7.0000000000000007E-2</v>
      </c>
      <c r="Q11" s="2">
        <f t="shared" si="1"/>
        <v>7.0000000000000007E-2</v>
      </c>
      <c r="R11" s="2">
        <v>0.3</v>
      </c>
      <c r="S11" s="2">
        <v>0</v>
      </c>
      <c r="T11" s="2">
        <v>0</v>
      </c>
      <c r="U11" s="2">
        <f t="shared" si="2"/>
        <v>0.3</v>
      </c>
      <c r="V11" s="2">
        <v>0</v>
      </c>
      <c r="W11" s="2">
        <v>0</v>
      </c>
      <c r="X11" s="2">
        <v>1</v>
      </c>
      <c r="Y11" s="2">
        <f t="shared" si="3"/>
        <v>1</v>
      </c>
      <c r="Z11" s="2">
        <v>0</v>
      </c>
      <c r="AA11" s="2">
        <v>0</v>
      </c>
      <c r="AB11" s="2">
        <v>0</v>
      </c>
      <c r="AC11" s="2">
        <f t="shared" si="4"/>
        <v>0</v>
      </c>
      <c r="AD11" s="2">
        <v>0</v>
      </c>
      <c r="AE11" s="2">
        <v>0</v>
      </c>
      <c r="AF11" s="2">
        <v>0</v>
      </c>
      <c r="AG11" s="12">
        <f t="shared" si="5"/>
        <v>0</v>
      </c>
    </row>
    <row r="12" spans="1:33" x14ac:dyDescent="0.25">
      <c r="A12" s="11">
        <v>9</v>
      </c>
      <c r="B12" s="2" t="s">
        <v>41</v>
      </c>
      <c r="C12" s="4"/>
      <c r="D12" s="4"/>
      <c r="E12" s="4"/>
      <c r="F12" s="48">
        <v>6</v>
      </c>
      <c r="G12" s="2">
        <v>80</v>
      </c>
      <c r="H12" s="2">
        <v>5</v>
      </c>
      <c r="I12" s="2">
        <f t="shared" si="0"/>
        <v>85</v>
      </c>
      <c r="J12" s="2">
        <v>17</v>
      </c>
      <c r="K12" s="2">
        <v>0</v>
      </c>
      <c r="L12" s="2">
        <v>1</v>
      </c>
      <c r="M12" s="2">
        <v>9</v>
      </c>
      <c r="N12" s="2">
        <v>0</v>
      </c>
      <c r="O12" s="2">
        <v>0</v>
      </c>
      <c r="P12" s="2">
        <v>0.09</v>
      </c>
      <c r="Q12" s="2">
        <f t="shared" si="1"/>
        <v>0.09</v>
      </c>
      <c r="R12" s="2">
        <v>0</v>
      </c>
      <c r="S12" s="2">
        <v>0</v>
      </c>
      <c r="T12" s="2">
        <v>1.5</v>
      </c>
      <c r="U12" s="2">
        <f t="shared" si="2"/>
        <v>1.5</v>
      </c>
      <c r="V12" s="2">
        <v>0</v>
      </c>
      <c r="W12" s="2">
        <v>0.05</v>
      </c>
      <c r="X12" s="2">
        <v>0.05</v>
      </c>
      <c r="Y12" s="2">
        <f t="shared" si="3"/>
        <v>0.1</v>
      </c>
      <c r="Z12" s="2">
        <v>0</v>
      </c>
      <c r="AA12" s="2">
        <v>0</v>
      </c>
      <c r="AB12" s="2">
        <v>0</v>
      </c>
      <c r="AC12" s="2">
        <f t="shared" si="4"/>
        <v>0</v>
      </c>
      <c r="AD12" s="2">
        <v>0</v>
      </c>
      <c r="AE12" s="2">
        <v>0</v>
      </c>
      <c r="AF12" s="2">
        <v>0</v>
      </c>
      <c r="AG12" s="12">
        <f t="shared" si="5"/>
        <v>0</v>
      </c>
    </row>
    <row r="13" spans="1:33" x14ac:dyDescent="0.25">
      <c r="A13" s="11">
        <v>10</v>
      </c>
      <c r="B13" s="2" t="s">
        <v>42</v>
      </c>
      <c r="C13" s="4"/>
      <c r="D13" s="4"/>
      <c r="E13" s="4"/>
      <c r="F13" s="48">
        <v>19</v>
      </c>
      <c r="G13" s="2">
        <v>70</v>
      </c>
      <c r="H13" s="2">
        <v>2</v>
      </c>
      <c r="I13" s="2">
        <f t="shared" si="0"/>
        <v>72</v>
      </c>
      <c r="J13" s="2">
        <v>5</v>
      </c>
      <c r="K13" s="2">
        <v>5</v>
      </c>
      <c r="L13" s="2">
        <v>2.5</v>
      </c>
      <c r="M13" s="2">
        <v>8</v>
      </c>
      <c r="N13" s="2">
        <v>0.01</v>
      </c>
      <c r="O13" s="2">
        <v>0.01</v>
      </c>
      <c r="P13" s="2">
        <v>0.03</v>
      </c>
      <c r="Q13" s="2">
        <f t="shared" si="1"/>
        <v>0.05</v>
      </c>
      <c r="R13" s="2">
        <v>0.02</v>
      </c>
      <c r="S13" s="2">
        <v>0.09</v>
      </c>
      <c r="T13" s="2">
        <v>0.01</v>
      </c>
      <c r="U13" s="2">
        <f t="shared" si="2"/>
        <v>0.12</v>
      </c>
      <c r="V13" s="2">
        <v>0</v>
      </c>
      <c r="W13" s="2">
        <v>0</v>
      </c>
      <c r="X13" s="2">
        <v>0</v>
      </c>
      <c r="Y13" s="2">
        <f t="shared" si="3"/>
        <v>0</v>
      </c>
      <c r="Z13" s="2">
        <v>0.05</v>
      </c>
      <c r="AA13" s="2">
        <v>0.02</v>
      </c>
      <c r="AB13" s="2">
        <v>0.04</v>
      </c>
      <c r="AC13" s="2">
        <f t="shared" si="4"/>
        <v>0.11000000000000001</v>
      </c>
      <c r="AD13" s="2">
        <v>0</v>
      </c>
      <c r="AE13" s="2">
        <v>0</v>
      </c>
      <c r="AF13" s="2">
        <v>0.22</v>
      </c>
      <c r="AG13" s="12">
        <f t="shared" si="5"/>
        <v>0.22</v>
      </c>
    </row>
    <row r="14" spans="1:33" x14ac:dyDescent="0.25">
      <c r="A14" s="11">
        <v>11</v>
      </c>
      <c r="B14" s="2" t="s">
        <v>43</v>
      </c>
      <c r="C14" s="4"/>
      <c r="D14" s="4"/>
      <c r="E14" s="4"/>
      <c r="F14" s="48">
        <v>35</v>
      </c>
      <c r="G14" s="2">
        <v>40</v>
      </c>
      <c r="H14" s="2">
        <v>10</v>
      </c>
      <c r="I14" s="2">
        <f t="shared" si="0"/>
        <v>50</v>
      </c>
      <c r="J14" s="2">
        <v>5</v>
      </c>
      <c r="K14" s="2">
        <v>0</v>
      </c>
      <c r="L14" s="2">
        <v>0</v>
      </c>
      <c r="M14" s="2">
        <v>11</v>
      </c>
      <c r="N14" s="2">
        <v>0.02</v>
      </c>
      <c r="O14" s="2">
        <v>0</v>
      </c>
      <c r="P14" s="2">
        <v>0</v>
      </c>
      <c r="Q14" s="2">
        <f t="shared" si="1"/>
        <v>0.02</v>
      </c>
      <c r="R14" s="2">
        <v>0</v>
      </c>
      <c r="S14" s="2">
        <v>0.1</v>
      </c>
      <c r="T14" s="2">
        <v>0</v>
      </c>
      <c r="U14" s="2">
        <f t="shared" si="2"/>
        <v>0.1</v>
      </c>
      <c r="V14" s="2">
        <v>0.2</v>
      </c>
      <c r="W14" s="2">
        <v>0.1</v>
      </c>
      <c r="X14" s="2">
        <v>0.2</v>
      </c>
      <c r="Y14" s="2">
        <f t="shared" si="3"/>
        <v>0.5</v>
      </c>
      <c r="Z14" s="2">
        <v>0</v>
      </c>
      <c r="AA14" s="2">
        <v>0</v>
      </c>
      <c r="AB14" s="2">
        <v>0</v>
      </c>
      <c r="AC14" s="2">
        <f t="shared" si="4"/>
        <v>0</v>
      </c>
      <c r="AD14" s="2">
        <v>0</v>
      </c>
      <c r="AE14" s="2">
        <v>0</v>
      </c>
      <c r="AF14" s="2">
        <v>0</v>
      </c>
      <c r="AG14" s="12">
        <f t="shared" si="5"/>
        <v>0</v>
      </c>
    </row>
    <row r="15" spans="1:33" x14ac:dyDescent="0.25">
      <c r="A15" s="11">
        <v>12</v>
      </c>
      <c r="B15" s="2" t="s">
        <v>44</v>
      </c>
      <c r="C15" s="4"/>
      <c r="D15" s="4"/>
      <c r="E15" s="4"/>
      <c r="F15" s="48">
        <v>40</v>
      </c>
      <c r="G15" s="2">
        <v>40</v>
      </c>
      <c r="H15" s="2">
        <v>5</v>
      </c>
      <c r="I15" s="2">
        <f t="shared" si="0"/>
        <v>45</v>
      </c>
      <c r="J15" s="2">
        <v>15</v>
      </c>
      <c r="K15" s="2">
        <v>5</v>
      </c>
      <c r="L15" s="2">
        <v>2</v>
      </c>
      <c r="M15" s="2">
        <v>15</v>
      </c>
      <c r="N15" s="2">
        <v>0.1</v>
      </c>
      <c r="O15" s="2">
        <v>0</v>
      </c>
      <c r="P15" s="2">
        <v>0</v>
      </c>
      <c r="Q15" s="2">
        <f t="shared" si="1"/>
        <v>0.1</v>
      </c>
      <c r="R15" s="2">
        <v>0</v>
      </c>
      <c r="S15" s="2">
        <v>0</v>
      </c>
      <c r="T15" s="2">
        <v>0.15</v>
      </c>
      <c r="U15" s="2">
        <f t="shared" si="2"/>
        <v>0.15</v>
      </c>
      <c r="V15" s="2">
        <v>0</v>
      </c>
      <c r="W15" s="2">
        <v>0</v>
      </c>
      <c r="X15" s="2">
        <v>0</v>
      </c>
      <c r="Y15" s="2">
        <f t="shared" si="3"/>
        <v>0</v>
      </c>
      <c r="Z15" s="2">
        <v>0.4</v>
      </c>
      <c r="AA15" s="2">
        <v>0.1</v>
      </c>
      <c r="AB15" s="2">
        <v>0.05</v>
      </c>
      <c r="AC15" s="2">
        <f t="shared" si="4"/>
        <v>0.55000000000000004</v>
      </c>
      <c r="AD15" s="2">
        <v>0</v>
      </c>
      <c r="AE15" s="2">
        <v>0</v>
      </c>
      <c r="AF15" s="2">
        <v>0</v>
      </c>
      <c r="AG15" s="12">
        <f t="shared" si="5"/>
        <v>0</v>
      </c>
    </row>
    <row r="16" spans="1:33" x14ac:dyDescent="0.25">
      <c r="A16" s="11">
        <v>13</v>
      </c>
      <c r="B16" s="2" t="s">
        <v>45</v>
      </c>
      <c r="C16" s="4"/>
      <c r="D16" s="4"/>
      <c r="E16" s="4"/>
      <c r="F16" s="2">
        <v>12</v>
      </c>
      <c r="G16" s="2">
        <v>50</v>
      </c>
      <c r="H16" s="2">
        <v>25</v>
      </c>
      <c r="I16" s="2">
        <f t="shared" si="0"/>
        <v>75</v>
      </c>
      <c r="J16" s="2">
        <v>5</v>
      </c>
      <c r="K16" s="2">
        <v>9</v>
      </c>
      <c r="L16" s="2">
        <v>0</v>
      </c>
      <c r="M16" s="2">
        <v>4</v>
      </c>
      <c r="N16" s="2">
        <v>0</v>
      </c>
      <c r="O16" s="2">
        <v>0</v>
      </c>
      <c r="P16" s="2">
        <v>0</v>
      </c>
      <c r="Q16" s="2">
        <f t="shared" si="1"/>
        <v>0</v>
      </c>
      <c r="R16" s="2">
        <v>0</v>
      </c>
      <c r="S16" s="2">
        <v>0</v>
      </c>
      <c r="T16" s="2">
        <v>0.14000000000000001</v>
      </c>
      <c r="U16" s="2">
        <f t="shared" si="2"/>
        <v>0.14000000000000001</v>
      </c>
      <c r="V16" s="2">
        <v>0</v>
      </c>
      <c r="W16" s="2">
        <v>0</v>
      </c>
      <c r="X16" s="2">
        <v>0</v>
      </c>
      <c r="Y16" s="2">
        <f t="shared" si="3"/>
        <v>0</v>
      </c>
      <c r="Z16" s="2">
        <v>0.05</v>
      </c>
      <c r="AA16" s="2">
        <v>0.05</v>
      </c>
      <c r="AB16" s="2">
        <v>0.09</v>
      </c>
      <c r="AC16" s="2">
        <f t="shared" si="4"/>
        <v>0.19</v>
      </c>
      <c r="AD16" s="2">
        <v>0</v>
      </c>
      <c r="AE16" s="2">
        <v>0</v>
      </c>
      <c r="AF16" s="2">
        <v>0</v>
      </c>
      <c r="AG16" s="12">
        <f t="shared" si="5"/>
        <v>0</v>
      </c>
    </row>
    <row r="17" spans="1:33" x14ac:dyDescent="0.25">
      <c r="A17" s="11">
        <v>14</v>
      </c>
      <c r="B17" s="2" t="s">
        <v>46</v>
      </c>
      <c r="C17" s="4"/>
      <c r="D17" s="4"/>
      <c r="E17" s="4"/>
      <c r="F17" s="2">
        <v>11</v>
      </c>
      <c r="G17" s="2">
        <v>50</v>
      </c>
      <c r="H17" s="2">
        <v>20</v>
      </c>
      <c r="I17" s="2">
        <f t="shared" si="0"/>
        <v>70</v>
      </c>
      <c r="J17" s="2">
        <v>5</v>
      </c>
      <c r="K17" s="2">
        <v>12</v>
      </c>
      <c r="L17" s="2">
        <v>0</v>
      </c>
      <c r="M17" s="2">
        <v>6</v>
      </c>
      <c r="N17" s="2">
        <v>0</v>
      </c>
      <c r="O17" s="2">
        <v>0</v>
      </c>
      <c r="P17" s="2">
        <v>0</v>
      </c>
      <c r="Q17" s="2">
        <f t="shared" si="1"/>
        <v>0</v>
      </c>
      <c r="R17" s="2">
        <v>0</v>
      </c>
      <c r="S17" s="2">
        <v>0</v>
      </c>
      <c r="T17" s="2">
        <v>0.11</v>
      </c>
      <c r="U17" s="2">
        <f t="shared" si="2"/>
        <v>0.11</v>
      </c>
      <c r="V17" s="2">
        <v>0</v>
      </c>
      <c r="W17" s="2">
        <v>0</v>
      </c>
      <c r="X17" s="2">
        <v>0</v>
      </c>
      <c r="Y17" s="2">
        <f t="shared" si="3"/>
        <v>0</v>
      </c>
      <c r="Z17" s="2">
        <v>0.06</v>
      </c>
      <c r="AA17" s="2">
        <v>0.09</v>
      </c>
      <c r="AB17" s="2">
        <v>0.08</v>
      </c>
      <c r="AC17" s="2">
        <f t="shared" si="4"/>
        <v>0.22999999999999998</v>
      </c>
      <c r="AD17" s="2">
        <v>0</v>
      </c>
      <c r="AE17" s="2">
        <v>0</v>
      </c>
      <c r="AF17" s="2">
        <v>0</v>
      </c>
      <c r="AG17" s="12">
        <f t="shared" si="5"/>
        <v>0</v>
      </c>
    </row>
    <row r="18" spans="1:33" x14ac:dyDescent="0.25">
      <c r="A18" s="11">
        <v>15</v>
      </c>
      <c r="B18" s="2" t="s">
        <v>47</v>
      </c>
      <c r="C18" s="4"/>
      <c r="D18" s="4"/>
      <c r="E18" s="4"/>
      <c r="F18" s="2">
        <v>29</v>
      </c>
      <c r="G18" s="2">
        <v>45</v>
      </c>
      <c r="H18" s="2">
        <v>10</v>
      </c>
      <c r="I18" s="2">
        <f t="shared" si="0"/>
        <v>55</v>
      </c>
      <c r="J18" s="2">
        <v>5</v>
      </c>
      <c r="K18" s="2">
        <v>6</v>
      </c>
      <c r="L18" s="2">
        <v>0</v>
      </c>
      <c r="M18" s="2">
        <v>7</v>
      </c>
      <c r="N18" s="2">
        <v>0</v>
      </c>
      <c r="O18" s="2">
        <v>0</v>
      </c>
      <c r="P18" s="2">
        <v>0</v>
      </c>
      <c r="Q18" s="2">
        <f t="shared" si="1"/>
        <v>0</v>
      </c>
      <c r="R18" s="2">
        <v>0</v>
      </c>
      <c r="S18" s="2">
        <v>0.05</v>
      </c>
      <c r="T18" s="2">
        <v>0.1</v>
      </c>
      <c r="U18" s="2">
        <f t="shared" si="2"/>
        <v>0.15000000000000002</v>
      </c>
      <c r="V18" s="2">
        <v>0</v>
      </c>
      <c r="W18" s="2">
        <v>0</v>
      </c>
      <c r="X18" s="2">
        <v>0</v>
      </c>
      <c r="Y18" s="2">
        <f t="shared" si="3"/>
        <v>0</v>
      </c>
      <c r="Z18" s="2">
        <v>0.02</v>
      </c>
      <c r="AA18" s="2">
        <v>0.02</v>
      </c>
      <c r="AB18" s="2">
        <v>0.02</v>
      </c>
      <c r="AC18" s="2">
        <f t="shared" si="4"/>
        <v>0.06</v>
      </c>
      <c r="AD18" s="2">
        <v>0</v>
      </c>
      <c r="AE18" s="2">
        <v>0</v>
      </c>
      <c r="AF18" s="2">
        <v>0</v>
      </c>
      <c r="AG18" s="12">
        <f t="shared" si="5"/>
        <v>0</v>
      </c>
    </row>
    <row r="19" spans="1:33" x14ac:dyDescent="0.25">
      <c r="A19" s="11">
        <v>16</v>
      </c>
      <c r="B19" s="2" t="s">
        <v>48</v>
      </c>
      <c r="C19" s="4"/>
      <c r="D19" s="4"/>
      <c r="E19" s="4"/>
      <c r="F19" s="2">
        <v>7</v>
      </c>
      <c r="G19" s="2">
        <v>60</v>
      </c>
      <c r="H19" s="2">
        <v>30</v>
      </c>
      <c r="I19" s="2">
        <f t="shared" si="0"/>
        <v>90</v>
      </c>
      <c r="J19" s="2">
        <v>15</v>
      </c>
      <c r="K19" s="2">
        <v>17</v>
      </c>
      <c r="L19" s="2">
        <v>12</v>
      </c>
      <c r="M19" s="2">
        <v>8</v>
      </c>
      <c r="N19" s="2">
        <v>0</v>
      </c>
      <c r="O19" s="2">
        <v>0</v>
      </c>
      <c r="P19" s="2">
        <v>0</v>
      </c>
      <c r="Q19" s="2">
        <f t="shared" si="1"/>
        <v>0</v>
      </c>
      <c r="R19" s="2">
        <v>0</v>
      </c>
      <c r="S19" s="2">
        <v>0.15</v>
      </c>
      <c r="T19" s="2">
        <v>0</v>
      </c>
      <c r="U19" s="2">
        <f t="shared" si="2"/>
        <v>0.15</v>
      </c>
      <c r="V19" s="2">
        <v>0.25</v>
      </c>
      <c r="W19" s="2">
        <v>0</v>
      </c>
      <c r="X19" s="2">
        <v>0</v>
      </c>
      <c r="Y19" s="2">
        <f t="shared" si="3"/>
        <v>0.25</v>
      </c>
      <c r="Z19" s="2">
        <v>0</v>
      </c>
      <c r="AA19" s="2">
        <v>0</v>
      </c>
      <c r="AB19" s="2">
        <v>0</v>
      </c>
      <c r="AC19" s="2">
        <f t="shared" si="4"/>
        <v>0</v>
      </c>
      <c r="AD19" s="2">
        <v>0</v>
      </c>
      <c r="AE19" s="2">
        <v>0</v>
      </c>
      <c r="AF19" s="2">
        <v>0</v>
      </c>
      <c r="AG19" s="12">
        <f t="shared" si="5"/>
        <v>0</v>
      </c>
    </row>
    <row r="20" spans="1:33" x14ac:dyDescent="0.25">
      <c r="A20" s="11">
        <v>17</v>
      </c>
      <c r="B20" s="2" t="s">
        <v>49</v>
      </c>
      <c r="C20" s="4"/>
      <c r="D20" s="4"/>
      <c r="E20" s="4"/>
      <c r="F20" s="2">
        <v>10</v>
      </c>
      <c r="G20" s="2">
        <v>60</v>
      </c>
      <c r="H20" s="2">
        <v>5</v>
      </c>
      <c r="I20" s="2">
        <f t="shared" si="0"/>
        <v>65</v>
      </c>
      <c r="J20" s="2">
        <v>15</v>
      </c>
      <c r="K20" s="2">
        <v>15</v>
      </c>
      <c r="L20" s="2">
        <v>5</v>
      </c>
      <c r="M20" s="2">
        <v>9</v>
      </c>
      <c r="N20" s="2">
        <v>0.01</v>
      </c>
      <c r="O20" s="2">
        <v>0</v>
      </c>
      <c r="P20" s="2">
        <v>0</v>
      </c>
      <c r="Q20" s="2">
        <f t="shared" si="1"/>
        <v>0.01</v>
      </c>
      <c r="R20" s="2">
        <v>0</v>
      </c>
      <c r="S20" s="2">
        <v>0.15</v>
      </c>
      <c r="T20" s="2">
        <v>0</v>
      </c>
      <c r="U20" s="2">
        <f t="shared" si="2"/>
        <v>0.15</v>
      </c>
      <c r="V20" s="2">
        <v>0</v>
      </c>
      <c r="W20" s="2">
        <v>0</v>
      </c>
      <c r="X20" s="2">
        <v>0.3</v>
      </c>
      <c r="Y20" s="2">
        <f t="shared" si="3"/>
        <v>0.3</v>
      </c>
      <c r="Z20" s="2">
        <v>0</v>
      </c>
      <c r="AA20" s="2">
        <v>0</v>
      </c>
      <c r="AB20" s="2">
        <v>0</v>
      </c>
      <c r="AC20" s="2">
        <f t="shared" si="4"/>
        <v>0</v>
      </c>
      <c r="AD20" s="2">
        <v>0</v>
      </c>
      <c r="AE20" s="2">
        <v>0</v>
      </c>
      <c r="AF20" s="2">
        <v>0</v>
      </c>
      <c r="AG20" s="12">
        <f t="shared" si="5"/>
        <v>0</v>
      </c>
    </row>
    <row r="21" spans="1:33" x14ac:dyDescent="0.25">
      <c r="A21" s="11">
        <v>18</v>
      </c>
      <c r="B21" s="2" t="s">
        <v>50</v>
      </c>
      <c r="C21" s="4"/>
      <c r="D21" s="4"/>
      <c r="E21" s="4"/>
      <c r="F21" s="2">
        <v>2</v>
      </c>
      <c r="G21" s="2">
        <v>60</v>
      </c>
      <c r="H21" s="2">
        <v>30</v>
      </c>
      <c r="I21" s="2">
        <f t="shared" si="0"/>
        <v>90</v>
      </c>
      <c r="J21" s="2">
        <v>20</v>
      </c>
      <c r="K21" s="2">
        <v>15</v>
      </c>
      <c r="L21" s="2">
        <v>19</v>
      </c>
      <c r="M21" s="2">
        <v>21</v>
      </c>
      <c r="N21" s="2">
        <v>0</v>
      </c>
      <c r="O21" s="2">
        <v>0</v>
      </c>
      <c r="P21" s="2">
        <v>0</v>
      </c>
      <c r="Q21" s="2">
        <f t="shared" si="1"/>
        <v>0</v>
      </c>
      <c r="R21" s="2">
        <v>0</v>
      </c>
      <c r="S21" s="2">
        <v>0.1</v>
      </c>
      <c r="T21" s="2">
        <v>0</v>
      </c>
      <c r="U21" s="2">
        <f t="shared" si="2"/>
        <v>0.1</v>
      </c>
      <c r="V21" s="2">
        <v>0.7</v>
      </c>
      <c r="W21" s="2">
        <v>0</v>
      </c>
      <c r="X21" s="2">
        <v>0</v>
      </c>
      <c r="Y21" s="2">
        <f t="shared" si="3"/>
        <v>0.7</v>
      </c>
      <c r="Z21" s="2">
        <v>0</v>
      </c>
      <c r="AA21" s="2">
        <v>0</v>
      </c>
      <c r="AB21" s="2">
        <v>0</v>
      </c>
      <c r="AC21" s="2">
        <f t="shared" si="4"/>
        <v>0</v>
      </c>
      <c r="AD21" s="2">
        <v>0</v>
      </c>
      <c r="AE21" s="2">
        <v>0</v>
      </c>
      <c r="AF21" s="2">
        <v>0</v>
      </c>
      <c r="AG21" s="12">
        <f t="shared" si="5"/>
        <v>0</v>
      </c>
    </row>
    <row r="22" spans="1:33" x14ac:dyDescent="0.25">
      <c r="A22" s="11">
        <v>19</v>
      </c>
      <c r="B22" s="2" t="s">
        <v>51</v>
      </c>
      <c r="C22" s="4"/>
      <c r="D22" s="4"/>
      <c r="E22" s="4"/>
      <c r="F22" s="2">
        <v>4</v>
      </c>
      <c r="G22" s="2">
        <v>70</v>
      </c>
      <c r="H22" s="2">
        <v>20</v>
      </c>
      <c r="I22" s="2">
        <f t="shared" si="0"/>
        <v>90</v>
      </c>
      <c r="J22" s="2">
        <v>20</v>
      </c>
      <c r="K22" s="2">
        <v>16</v>
      </c>
      <c r="L22" s="2">
        <v>5</v>
      </c>
      <c r="M22" s="2">
        <v>17</v>
      </c>
      <c r="N22" s="2">
        <v>0</v>
      </c>
      <c r="O22" s="2">
        <v>0</v>
      </c>
      <c r="P22" s="2">
        <v>0</v>
      </c>
      <c r="Q22" s="2">
        <f t="shared" si="1"/>
        <v>0</v>
      </c>
      <c r="R22" s="2">
        <v>0</v>
      </c>
      <c r="S22" s="2">
        <v>0</v>
      </c>
      <c r="T22" s="2">
        <v>0</v>
      </c>
      <c r="U22" s="2">
        <f t="shared" si="2"/>
        <v>0</v>
      </c>
      <c r="V22" s="2">
        <v>0</v>
      </c>
      <c r="W22" s="2">
        <v>0</v>
      </c>
      <c r="X22" s="2">
        <v>0.05</v>
      </c>
      <c r="Y22" s="2">
        <f t="shared" si="3"/>
        <v>0.05</v>
      </c>
      <c r="Z22" s="2">
        <v>0</v>
      </c>
      <c r="AA22" s="2">
        <v>0</v>
      </c>
      <c r="AB22" s="2">
        <v>0</v>
      </c>
      <c r="AC22" s="2">
        <f t="shared" si="4"/>
        <v>0</v>
      </c>
      <c r="AD22" s="2">
        <v>0</v>
      </c>
      <c r="AE22" s="2">
        <v>0</v>
      </c>
      <c r="AF22" s="2">
        <v>0</v>
      </c>
      <c r="AG22" s="12">
        <f t="shared" si="5"/>
        <v>0</v>
      </c>
    </row>
    <row r="23" spans="1:33" ht="15.75" thickBot="1" x14ac:dyDescent="0.3">
      <c r="A23" s="13">
        <v>20</v>
      </c>
      <c r="B23" s="14" t="s">
        <v>52</v>
      </c>
      <c r="C23" s="15"/>
      <c r="D23" s="15"/>
      <c r="E23" s="15"/>
      <c r="F23" s="14">
        <v>24</v>
      </c>
      <c r="G23" s="14">
        <v>50</v>
      </c>
      <c r="H23" s="14">
        <v>15</v>
      </c>
      <c r="I23" s="14">
        <f t="shared" si="0"/>
        <v>65</v>
      </c>
      <c r="J23" s="14">
        <v>7</v>
      </c>
      <c r="K23" s="14">
        <v>2</v>
      </c>
      <c r="L23" s="14">
        <v>6</v>
      </c>
      <c r="M23" s="14">
        <v>11</v>
      </c>
      <c r="N23" s="14">
        <v>0</v>
      </c>
      <c r="O23" s="14">
        <v>0.2</v>
      </c>
      <c r="P23" s="14">
        <v>0</v>
      </c>
      <c r="Q23" s="14">
        <f t="shared" si="1"/>
        <v>0.2</v>
      </c>
      <c r="R23" s="14">
        <v>0</v>
      </c>
      <c r="S23" s="14">
        <v>0.2</v>
      </c>
      <c r="T23" s="14">
        <v>0</v>
      </c>
      <c r="U23" s="14">
        <f t="shared" si="2"/>
        <v>0.2</v>
      </c>
      <c r="V23" s="14">
        <v>0.1</v>
      </c>
      <c r="W23" s="14">
        <v>0.1</v>
      </c>
      <c r="X23" s="14">
        <v>0.1</v>
      </c>
      <c r="Y23" s="14">
        <f t="shared" si="3"/>
        <v>0.30000000000000004</v>
      </c>
      <c r="Z23" s="14">
        <v>0</v>
      </c>
      <c r="AA23" s="14">
        <v>0</v>
      </c>
      <c r="AB23" s="14">
        <v>0.7</v>
      </c>
      <c r="AC23" s="14">
        <f t="shared" si="4"/>
        <v>0.7</v>
      </c>
      <c r="AD23" s="14">
        <v>0.3</v>
      </c>
      <c r="AE23" s="14">
        <v>0</v>
      </c>
      <c r="AF23" s="14">
        <v>0</v>
      </c>
      <c r="AG23" s="16">
        <f t="shared" si="5"/>
        <v>0.3</v>
      </c>
    </row>
  </sheetData>
  <mergeCells count="18">
    <mergeCell ref="N1:Q1"/>
    <mergeCell ref="R1:U1"/>
    <mergeCell ref="R2:U2"/>
    <mergeCell ref="N2:Q2"/>
    <mergeCell ref="G1:I1"/>
    <mergeCell ref="G2:I2"/>
    <mergeCell ref="V1:Y1"/>
    <mergeCell ref="Z1:AC1"/>
    <mergeCell ref="AD1:AG1"/>
    <mergeCell ref="AD2:AG2"/>
    <mergeCell ref="Z2:AC2"/>
    <mergeCell ref="V2:Y2"/>
    <mergeCell ref="G3:I3"/>
    <mergeCell ref="V3:Y3"/>
    <mergeCell ref="Z3:AC3"/>
    <mergeCell ref="AD3:AG3"/>
    <mergeCell ref="N3:Q3"/>
    <mergeCell ref="R3:U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06A4D-9E5E-4DD8-910E-DBB77A0E4BE1}">
  <dimension ref="A1:AG2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H27" sqref="AH27"/>
    </sheetView>
  </sheetViews>
  <sheetFormatPr defaultRowHeight="15" x14ac:dyDescent="0.25"/>
  <cols>
    <col min="1" max="1" width="11.42578125" style="1" customWidth="1"/>
    <col min="2" max="2" width="10.140625" style="1" customWidth="1"/>
    <col min="3" max="24" width="9.140625" style="1"/>
  </cols>
  <sheetData>
    <row r="1" spans="1:33" x14ac:dyDescent="0.25">
      <c r="A1" s="7" t="s">
        <v>6</v>
      </c>
      <c r="B1" s="8"/>
      <c r="C1" s="8"/>
      <c r="D1" s="8"/>
      <c r="E1" s="8"/>
      <c r="F1" s="10" t="s">
        <v>13</v>
      </c>
      <c r="G1" s="63" t="s">
        <v>17</v>
      </c>
      <c r="H1" s="64"/>
      <c r="I1" s="65"/>
      <c r="J1" s="10" t="s">
        <v>14</v>
      </c>
      <c r="K1" s="10" t="s">
        <v>16</v>
      </c>
      <c r="L1" s="10" t="s">
        <v>15</v>
      </c>
      <c r="M1" s="10" t="s">
        <v>31</v>
      </c>
      <c r="N1" s="57" t="s">
        <v>25</v>
      </c>
      <c r="O1" s="57"/>
      <c r="P1" s="57"/>
      <c r="Q1" s="57"/>
      <c r="R1" s="57" t="s">
        <v>26</v>
      </c>
      <c r="S1" s="57"/>
      <c r="T1" s="57"/>
      <c r="U1" s="57"/>
      <c r="V1" s="57" t="s">
        <v>27</v>
      </c>
      <c r="W1" s="57"/>
      <c r="X1" s="57"/>
      <c r="Y1" s="57"/>
      <c r="Z1" s="58" t="s">
        <v>28</v>
      </c>
      <c r="AA1" s="58"/>
      <c r="AB1" s="58"/>
      <c r="AC1" s="58"/>
      <c r="AD1" s="58" t="s">
        <v>29</v>
      </c>
      <c r="AE1" s="58"/>
      <c r="AF1" s="58"/>
      <c r="AG1" s="59"/>
    </row>
    <row r="2" spans="1:33" ht="15.75" thickBot="1" x14ac:dyDescent="0.3">
      <c r="A2" s="19" t="s">
        <v>7</v>
      </c>
      <c r="B2" s="20"/>
      <c r="C2" s="20"/>
      <c r="D2" s="20"/>
      <c r="E2" s="20"/>
      <c r="F2" s="22" t="s">
        <v>32</v>
      </c>
      <c r="G2" s="66" t="s">
        <v>17</v>
      </c>
      <c r="H2" s="67"/>
      <c r="I2" s="68"/>
      <c r="J2" s="22" t="s">
        <v>14</v>
      </c>
      <c r="K2" s="22" t="s">
        <v>16</v>
      </c>
      <c r="L2" s="22" t="s">
        <v>15</v>
      </c>
      <c r="M2" s="22" t="s">
        <v>31</v>
      </c>
      <c r="N2" s="62" t="s">
        <v>33</v>
      </c>
      <c r="O2" s="62"/>
      <c r="P2" s="62"/>
      <c r="Q2" s="62"/>
      <c r="R2" s="62" t="s">
        <v>26</v>
      </c>
      <c r="S2" s="62"/>
      <c r="T2" s="62"/>
      <c r="U2" s="62"/>
      <c r="V2" s="62" t="s">
        <v>27</v>
      </c>
      <c r="W2" s="62"/>
      <c r="X2" s="62"/>
      <c r="Y2" s="62"/>
      <c r="Z2" s="60" t="s">
        <v>28</v>
      </c>
      <c r="AA2" s="60"/>
      <c r="AB2" s="60"/>
      <c r="AC2" s="60"/>
      <c r="AD2" s="60" t="s">
        <v>29</v>
      </c>
      <c r="AE2" s="60"/>
      <c r="AF2" s="60"/>
      <c r="AG2" s="61"/>
    </row>
    <row r="3" spans="1:33" ht="15.75" thickBot="1" x14ac:dyDescent="0.3">
      <c r="A3" s="28"/>
      <c r="B3" s="30"/>
      <c r="C3" s="30"/>
      <c r="D3" s="30"/>
      <c r="E3" s="30"/>
      <c r="F3" s="30"/>
      <c r="G3" s="52" t="s">
        <v>18</v>
      </c>
      <c r="H3" s="53"/>
      <c r="I3" s="54"/>
      <c r="J3" s="30"/>
      <c r="K3" s="30"/>
      <c r="L3" s="30"/>
      <c r="M3" s="30"/>
      <c r="N3" s="55" t="s">
        <v>19</v>
      </c>
      <c r="O3" s="55"/>
      <c r="P3" s="55"/>
      <c r="Q3" s="55"/>
      <c r="R3" s="55" t="s">
        <v>21</v>
      </c>
      <c r="S3" s="55"/>
      <c r="T3" s="55"/>
      <c r="U3" s="55"/>
      <c r="V3" s="55" t="s">
        <v>22</v>
      </c>
      <c r="W3" s="55"/>
      <c r="X3" s="55"/>
      <c r="Y3" s="55"/>
      <c r="Z3" s="55" t="s">
        <v>23</v>
      </c>
      <c r="AA3" s="55"/>
      <c r="AB3" s="55"/>
      <c r="AC3" s="55"/>
      <c r="AD3" s="55" t="s">
        <v>24</v>
      </c>
      <c r="AE3" s="55"/>
      <c r="AF3" s="55"/>
      <c r="AG3" s="56"/>
    </row>
    <row r="4" spans="1:33" ht="30" customHeight="1" thickBot="1" x14ac:dyDescent="0.3">
      <c r="A4" s="31" t="s">
        <v>1</v>
      </c>
      <c r="B4" s="32" t="s">
        <v>2</v>
      </c>
      <c r="C4" s="33" t="s">
        <v>3</v>
      </c>
      <c r="D4" s="33" t="s">
        <v>4</v>
      </c>
      <c r="E4" s="33" t="s">
        <v>5</v>
      </c>
      <c r="F4" s="33" t="s">
        <v>0</v>
      </c>
      <c r="G4" s="33" t="s">
        <v>8</v>
      </c>
      <c r="H4" s="33" t="s">
        <v>9</v>
      </c>
      <c r="I4" s="33" t="s">
        <v>20</v>
      </c>
      <c r="J4" s="33" t="s">
        <v>10</v>
      </c>
      <c r="K4" s="33" t="s">
        <v>11</v>
      </c>
      <c r="L4" s="33" t="s">
        <v>12</v>
      </c>
      <c r="M4" s="33" t="s">
        <v>30</v>
      </c>
      <c r="N4" s="33">
        <v>1</v>
      </c>
      <c r="O4" s="33">
        <v>2</v>
      </c>
      <c r="P4" s="33">
        <v>3</v>
      </c>
      <c r="Q4" s="33" t="s">
        <v>20</v>
      </c>
      <c r="R4" s="33">
        <v>1</v>
      </c>
      <c r="S4" s="33">
        <v>2</v>
      </c>
      <c r="T4" s="33">
        <v>3</v>
      </c>
      <c r="U4" s="33" t="s">
        <v>20</v>
      </c>
      <c r="V4" s="33">
        <v>1</v>
      </c>
      <c r="W4" s="33">
        <v>2</v>
      </c>
      <c r="X4" s="33">
        <v>3</v>
      </c>
      <c r="Y4" s="33" t="s">
        <v>20</v>
      </c>
      <c r="Z4" s="33">
        <v>1</v>
      </c>
      <c r="AA4" s="33">
        <v>2</v>
      </c>
      <c r="AB4" s="33">
        <v>3</v>
      </c>
      <c r="AC4" s="33" t="s">
        <v>20</v>
      </c>
      <c r="AD4" s="33">
        <v>1</v>
      </c>
      <c r="AE4" s="33">
        <v>2</v>
      </c>
      <c r="AF4" s="33">
        <v>3</v>
      </c>
      <c r="AG4" s="34" t="s">
        <v>20</v>
      </c>
    </row>
    <row r="5" spans="1:33" ht="15.75" thickBot="1" x14ac:dyDescent="0.3">
      <c r="A5" s="77">
        <v>1</v>
      </c>
      <c r="B5" s="25" t="s">
        <v>34</v>
      </c>
      <c r="C5" s="26"/>
      <c r="D5" s="26"/>
      <c r="E5" s="26"/>
      <c r="F5" s="25">
        <v>5</v>
      </c>
      <c r="G5" s="25">
        <v>65</v>
      </c>
      <c r="H5" s="25">
        <v>6</v>
      </c>
      <c r="I5" s="25">
        <f>SUM(G5:H5)</f>
        <v>71</v>
      </c>
      <c r="J5" s="25">
        <v>4</v>
      </c>
      <c r="K5" s="25">
        <v>3</v>
      </c>
      <c r="L5" s="25">
        <v>0</v>
      </c>
      <c r="M5" s="25">
        <v>8</v>
      </c>
      <c r="N5" s="25">
        <v>0</v>
      </c>
      <c r="O5" s="25">
        <v>0</v>
      </c>
      <c r="P5" s="25">
        <v>0</v>
      </c>
      <c r="Q5" s="25">
        <f>SUM(N5:P5)</f>
        <v>0</v>
      </c>
      <c r="R5" s="25">
        <v>0.05</v>
      </c>
      <c r="S5" s="25">
        <v>0.01</v>
      </c>
      <c r="T5" s="25">
        <v>0.02</v>
      </c>
      <c r="U5" s="25">
        <f>SUM(R5:T5)</f>
        <v>0.08</v>
      </c>
      <c r="V5" s="25">
        <v>0.05</v>
      </c>
      <c r="W5" s="25">
        <v>2.5000000000000001E-2</v>
      </c>
      <c r="X5" s="25">
        <v>0.25</v>
      </c>
      <c r="Y5" s="25">
        <f>SUM(V5:X5)</f>
        <v>0.32500000000000001</v>
      </c>
      <c r="Z5" s="25">
        <v>0.02</v>
      </c>
      <c r="AA5" s="25">
        <v>0.02</v>
      </c>
      <c r="AB5" s="25">
        <v>0.03</v>
      </c>
      <c r="AC5" s="25">
        <f>SUM(Z5:AB5)</f>
        <v>7.0000000000000007E-2</v>
      </c>
      <c r="AD5" s="25">
        <v>0.1</v>
      </c>
      <c r="AE5" s="25">
        <v>0.1</v>
      </c>
      <c r="AF5" s="25">
        <v>0.02</v>
      </c>
      <c r="AG5" s="27">
        <f>SUM(AD5:AF5)</f>
        <v>0.22</v>
      </c>
    </row>
    <row r="6" spans="1:33" x14ac:dyDescent="0.25">
      <c r="A6" s="17">
        <v>2</v>
      </c>
      <c r="B6" s="18" t="s">
        <v>36</v>
      </c>
      <c r="C6" s="6"/>
      <c r="D6" s="6"/>
      <c r="E6" s="6"/>
      <c r="F6" s="47">
        <v>20</v>
      </c>
      <c r="G6" s="18">
        <v>72</v>
      </c>
      <c r="H6" s="18">
        <v>4</v>
      </c>
      <c r="I6" s="18">
        <f t="shared" ref="I6:I23" si="0">SUM(G6:H6)</f>
        <v>76</v>
      </c>
      <c r="J6" s="18">
        <v>5</v>
      </c>
      <c r="K6" s="18">
        <v>5</v>
      </c>
      <c r="L6" s="18">
        <v>1</v>
      </c>
      <c r="M6" s="18">
        <v>7</v>
      </c>
      <c r="N6" s="18">
        <v>0</v>
      </c>
      <c r="O6" s="18">
        <v>0.02</v>
      </c>
      <c r="P6" s="18">
        <v>0.03</v>
      </c>
      <c r="Q6" s="18">
        <f t="shared" ref="Q6:Q23" si="1">SUM(N6:P6)</f>
        <v>0.05</v>
      </c>
      <c r="R6" s="18">
        <v>0</v>
      </c>
      <c r="S6" s="18">
        <v>0.1</v>
      </c>
      <c r="T6" s="18">
        <v>0.01</v>
      </c>
      <c r="U6" s="18">
        <f t="shared" ref="U6:U23" si="2">SUM(R6:T6)</f>
        <v>0.11</v>
      </c>
      <c r="V6" s="18">
        <v>0</v>
      </c>
      <c r="W6" s="18">
        <v>0.05</v>
      </c>
      <c r="X6" s="18">
        <v>0.05</v>
      </c>
      <c r="Y6" s="18">
        <f t="shared" ref="Y6:Y23" si="3">SUM(V6:X6)</f>
        <v>0.1</v>
      </c>
      <c r="Z6" s="18">
        <v>0</v>
      </c>
      <c r="AA6" s="18">
        <v>0</v>
      </c>
      <c r="AB6" s="18">
        <v>0</v>
      </c>
      <c r="AC6" s="18">
        <f t="shared" ref="AC6:AC23" si="4">SUM(Z6:AB6)</f>
        <v>0</v>
      </c>
      <c r="AD6" s="18">
        <v>0.05</v>
      </c>
      <c r="AE6" s="18">
        <v>0.1</v>
      </c>
      <c r="AF6" s="18">
        <v>0</v>
      </c>
      <c r="AG6" s="23">
        <f t="shared" ref="AG6:AG23" si="5">SUM(AD6:AF6)</f>
        <v>0.15000000000000002</v>
      </c>
    </row>
    <row r="7" spans="1:33" x14ac:dyDescent="0.25">
      <c r="A7" s="78">
        <v>3</v>
      </c>
      <c r="B7" s="2" t="s">
        <v>37</v>
      </c>
      <c r="C7" s="4"/>
      <c r="D7" s="4"/>
      <c r="E7" s="4"/>
      <c r="F7" s="48">
        <v>15</v>
      </c>
      <c r="G7" s="2">
        <v>60</v>
      </c>
      <c r="H7" s="2">
        <v>11</v>
      </c>
      <c r="I7" s="2">
        <f t="shared" si="0"/>
        <v>71</v>
      </c>
      <c r="J7" s="2">
        <v>3</v>
      </c>
      <c r="K7" s="2">
        <v>3</v>
      </c>
      <c r="L7" s="2">
        <v>2</v>
      </c>
      <c r="M7" s="2">
        <v>6</v>
      </c>
      <c r="N7" s="2">
        <v>0.02</v>
      </c>
      <c r="O7" s="2">
        <v>0.02</v>
      </c>
      <c r="P7" s="2">
        <v>0.02</v>
      </c>
      <c r="Q7" s="2">
        <f t="shared" si="1"/>
        <v>0.06</v>
      </c>
      <c r="R7" s="2">
        <v>0.14000000000000001</v>
      </c>
      <c r="S7" s="2">
        <v>0</v>
      </c>
      <c r="T7" s="2">
        <v>0</v>
      </c>
      <c r="U7" s="2">
        <f t="shared" si="2"/>
        <v>0.14000000000000001</v>
      </c>
      <c r="V7" s="2">
        <v>0.01</v>
      </c>
      <c r="W7" s="2">
        <v>0</v>
      </c>
      <c r="X7" s="2">
        <v>0</v>
      </c>
      <c r="Y7" s="2">
        <f t="shared" si="3"/>
        <v>0.01</v>
      </c>
      <c r="Z7" s="2">
        <v>0.02</v>
      </c>
      <c r="AA7" s="2">
        <v>0.05</v>
      </c>
      <c r="AB7" s="2">
        <v>0</v>
      </c>
      <c r="AC7" s="2">
        <f t="shared" si="4"/>
        <v>7.0000000000000007E-2</v>
      </c>
      <c r="AD7" s="2">
        <v>0.2</v>
      </c>
      <c r="AE7" s="2">
        <v>0</v>
      </c>
      <c r="AF7" s="2">
        <v>0</v>
      </c>
      <c r="AG7" s="12">
        <f t="shared" si="5"/>
        <v>0.2</v>
      </c>
    </row>
    <row r="8" spans="1:33" x14ac:dyDescent="0.25">
      <c r="A8" s="11">
        <v>4</v>
      </c>
      <c r="B8" s="2" t="s">
        <v>35</v>
      </c>
      <c r="C8" s="4"/>
      <c r="D8" s="4"/>
      <c r="E8" s="4"/>
      <c r="F8" s="48">
        <v>30</v>
      </c>
      <c r="G8" s="2">
        <v>40</v>
      </c>
      <c r="H8" s="2">
        <v>25</v>
      </c>
      <c r="I8" s="2">
        <f t="shared" si="0"/>
        <v>65</v>
      </c>
      <c r="J8" s="2">
        <v>4</v>
      </c>
      <c r="K8" s="2">
        <v>9</v>
      </c>
      <c r="L8" s="2">
        <v>5</v>
      </c>
      <c r="M8" s="2">
        <v>10</v>
      </c>
      <c r="N8" s="2">
        <v>0.1</v>
      </c>
      <c r="O8" s="2">
        <v>0</v>
      </c>
      <c r="P8" s="2">
        <v>0</v>
      </c>
      <c r="Q8" s="2">
        <f t="shared" si="1"/>
        <v>0.1</v>
      </c>
      <c r="R8" s="2">
        <v>0.1</v>
      </c>
      <c r="S8" s="2">
        <v>0.1</v>
      </c>
      <c r="T8" s="2">
        <v>0</v>
      </c>
      <c r="U8" s="2">
        <f t="shared" si="2"/>
        <v>0.2</v>
      </c>
      <c r="V8" s="2">
        <v>0.5</v>
      </c>
      <c r="W8" s="2">
        <v>0</v>
      </c>
      <c r="X8" s="2">
        <v>0</v>
      </c>
      <c r="Y8" s="2">
        <f t="shared" si="3"/>
        <v>0.5</v>
      </c>
      <c r="Z8" s="2">
        <v>0</v>
      </c>
      <c r="AA8" s="2">
        <v>0</v>
      </c>
      <c r="AB8" s="2">
        <v>0</v>
      </c>
      <c r="AC8" s="2">
        <f t="shared" si="4"/>
        <v>0</v>
      </c>
      <c r="AD8" s="2">
        <v>0</v>
      </c>
      <c r="AE8" s="2">
        <v>0</v>
      </c>
      <c r="AF8" s="2">
        <v>0</v>
      </c>
      <c r="AG8" s="12">
        <f t="shared" si="5"/>
        <v>0</v>
      </c>
    </row>
    <row r="9" spans="1:33" x14ac:dyDescent="0.25">
      <c r="A9" s="11">
        <v>6</v>
      </c>
      <c r="B9" s="2" t="s">
        <v>38</v>
      </c>
      <c r="C9" s="4"/>
      <c r="D9" s="4"/>
      <c r="E9" s="4"/>
      <c r="F9" s="48">
        <v>28</v>
      </c>
      <c r="G9" s="2">
        <v>45</v>
      </c>
      <c r="H9" s="2">
        <v>12</v>
      </c>
      <c r="I9" s="2">
        <f t="shared" si="0"/>
        <v>57</v>
      </c>
      <c r="J9" s="2">
        <v>9</v>
      </c>
      <c r="K9" s="2">
        <v>0</v>
      </c>
      <c r="L9" s="2">
        <v>1</v>
      </c>
      <c r="M9" s="2">
        <v>12</v>
      </c>
      <c r="N9" s="2">
        <v>0</v>
      </c>
      <c r="O9" s="2">
        <v>0.05</v>
      </c>
      <c r="P9" s="2">
        <v>0</v>
      </c>
      <c r="Q9" s="2">
        <f t="shared" si="1"/>
        <v>0.05</v>
      </c>
      <c r="R9" s="2">
        <v>0</v>
      </c>
      <c r="S9" s="2">
        <v>0</v>
      </c>
      <c r="T9" s="2">
        <v>0.25</v>
      </c>
      <c r="U9" s="2">
        <f t="shared" si="2"/>
        <v>0.25</v>
      </c>
      <c r="V9" s="2">
        <v>0</v>
      </c>
      <c r="W9" s="2">
        <v>0</v>
      </c>
      <c r="X9" s="2">
        <v>0</v>
      </c>
      <c r="Y9" s="2">
        <f t="shared" si="3"/>
        <v>0</v>
      </c>
      <c r="Z9" s="2">
        <v>0</v>
      </c>
      <c r="AA9" s="2">
        <v>0.25</v>
      </c>
      <c r="AB9" s="2">
        <v>0</v>
      </c>
      <c r="AC9" s="2">
        <f t="shared" si="4"/>
        <v>0.25</v>
      </c>
      <c r="AD9" s="2">
        <v>0</v>
      </c>
      <c r="AE9" s="2">
        <v>0</v>
      </c>
      <c r="AF9" s="2">
        <v>0</v>
      </c>
      <c r="AG9" s="12">
        <f t="shared" si="5"/>
        <v>0</v>
      </c>
    </row>
    <row r="10" spans="1:33" x14ac:dyDescent="0.25">
      <c r="A10" s="11">
        <v>7</v>
      </c>
      <c r="B10" s="2" t="s">
        <v>39</v>
      </c>
      <c r="C10" s="4"/>
      <c r="D10" s="4"/>
      <c r="E10" s="4"/>
      <c r="F10" s="48">
        <v>17</v>
      </c>
      <c r="G10" s="2">
        <v>60</v>
      </c>
      <c r="H10" s="2">
        <v>5</v>
      </c>
      <c r="I10" s="2">
        <f t="shared" si="0"/>
        <v>65</v>
      </c>
      <c r="J10" s="2">
        <v>12</v>
      </c>
      <c r="K10" s="2">
        <v>0</v>
      </c>
      <c r="L10" s="2">
        <v>4</v>
      </c>
      <c r="M10" s="2">
        <v>13</v>
      </c>
      <c r="N10" s="2">
        <v>0</v>
      </c>
      <c r="O10" s="2">
        <v>0</v>
      </c>
      <c r="P10" s="2">
        <v>0.02</v>
      </c>
      <c r="Q10" s="2">
        <f t="shared" si="1"/>
        <v>0.02</v>
      </c>
      <c r="R10" s="2">
        <v>0.5</v>
      </c>
      <c r="S10" s="2">
        <v>0</v>
      </c>
      <c r="T10" s="2">
        <v>0</v>
      </c>
      <c r="U10" s="2">
        <f t="shared" si="2"/>
        <v>0.5</v>
      </c>
      <c r="V10" s="2">
        <v>0</v>
      </c>
      <c r="W10" s="2">
        <v>0</v>
      </c>
      <c r="X10" s="2">
        <v>0</v>
      </c>
      <c r="Y10" s="2">
        <f t="shared" si="3"/>
        <v>0</v>
      </c>
      <c r="Z10" s="2">
        <v>0</v>
      </c>
      <c r="AA10" s="2">
        <v>0</v>
      </c>
      <c r="AB10" s="2">
        <v>0.3</v>
      </c>
      <c r="AC10" s="2">
        <f t="shared" si="4"/>
        <v>0.3</v>
      </c>
      <c r="AD10" s="2">
        <v>0</v>
      </c>
      <c r="AE10" s="2">
        <v>0</v>
      </c>
      <c r="AF10" s="2">
        <v>0</v>
      </c>
      <c r="AG10" s="12">
        <f t="shared" si="5"/>
        <v>0</v>
      </c>
    </row>
    <row r="11" spans="1:33" x14ac:dyDescent="0.25">
      <c r="A11" s="11">
        <v>8</v>
      </c>
      <c r="B11" s="2" t="s">
        <v>40</v>
      </c>
      <c r="C11" s="4"/>
      <c r="D11" s="4"/>
      <c r="E11" s="4"/>
      <c r="F11" s="48">
        <v>12</v>
      </c>
      <c r="G11" s="2">
        <v>70</v>
      </c>
      <c r="H11" s="2">
        <v>8</v>
      </c>
      <c r="I11" s="2">
        <f t="shared" si="0"/>
        <v>78</v>
      </c>
      <c r="J11" s="2">
        <v>6</v>
      </c>
      <c r="K11" s="2">
        <v>0</v>
      </c>
      <c r="L11" s="2">
        <v>1.5</v>
      </c>
      <c r="M11" s="2">
        <v>14</v>
      </c>
      <c r="N11" s="2">
        <v>0</v>
      </c>
      <c r="O11" s="2">
        <v>0</v>
      </c>
      <c r="P11" s="2">
        <v>7.0000000000000007E-2</v>
      </c>
      <c r="Q11" s="2">
        <f t="shared" si="1"/>
        <v>7.0000000000000007E-2</v>
      </c>
      <c r="R11" s="2">
        <v>0.3</v>
      </c>
      <c r="S11" s="2">
        <v>0</v>
      </c>
      <c r="T11" s="2">
        <v>0</v>
      </c>
      <c r="U11" s="2">
        <f t="shared" si="2"/>
        <v>0.3</v>
      </c>
      <c r="V11" s="2">
        <v>0</v>
      </c>
      <c r="W11" s="2">
        <v>0</v>
      </c>
      <c r="X11" s="2">
        <v>1</v>
      </c>
      <c r="Y11" s="2">
        <f t="shared" si="3"/>
        <v>1</v>
      </c>
      <c r="Z11" s="2">
        <v>0</v>
      </c>
      <c r="AA11" s="2">
        <v>0</v>
      </c>
      <c r="AB11" s="2">
        <v>0</v>
      </c>
      <c r="AC11" s="2">
        <f t="shared" si="4"/>
        <v>0</v>
      </c>
      <c r="AD11" s="2">
        <v>0</v>
      </c>
      <c r="AE11" s="2">
        <v>0</v>
      </c>
      <c r="AF11" s="2">
        <v>0</v>
      </c>
      <c r="AG11" s="12">
        <f t="shared" si="5"/>
        <v>0</v>
      </c>
    </row>
    <row r="12" spans="1:33" x14ac:dyDescent="0.25">
      <c r="A12" s="11">
        <v>9</v>
      </c>
      <c r="B12" s="2" t="s">
        <v>41</v>
      </c>
      <c r="C12" s="4"/>
      <c r="D12" s="4"/>
      <c r="E12" s="4"/>
      <c r="F12" s="48">
        <v>6</v>
      </c>
      <c r="G12" s="2">
        <v>80</v>
      </c>
      <c r="H12" s="2">
        <v>5</v>
      </c>
      <c r="I12" s="2">
        <f t="shared" si="0"/>
        <v>85</v>
      </c>
      <c r="J12" s="2">
        <v>17</v>
      </c>
      <c r="K12" s="2">
        <v>0</v>
      </c>
      <c r="L12" s="2">
        <v>1</v>
      </c>
      <c r="M12" s="2">
        <v>9</v>
      </c>
      <c r="N12" s="2">
        <v>0</v>
      </c>
      <c r="O12" s="2">
        <v>0</v>
      </c>
      <c r="P12" s="2">
        <v>0.09</v>
      </c>
      <c r="Q12" s="2">
        <f t="shared" si="1"/>
        <v>0.09</v>
      </c>
      <c r="R12" s="2">
        <v>0</v>
      </c>
      <c r="S12" s="2">
        <v>0</v>
      </c>
      <c r="T12" s="2">
        <v>1.5</v>
      </c>
      <c r="U12" s="2">
        <f t="shared" si="2"/>
        <v>1.5</v>
      </c>
      <c r="V12" s="2">
        <v>0</v>
      </c>
      <c r="W12" s="2">
        <v>0.05</v>
      </c>
      <c r="X12" s="2">
        <v>0.05</v>
      </c>
      <c r="Y12" s="2">
        <f t="shared" si="3"/>
        <v>0.1</v>
      </c>
      <c r="Z12" s="2">
        <v>0</v>
      </c>
      <c r="AA12" s="2">
        <v>0</v>
      </c>
      <c r="AB12" s="2">
        <v>0</v>
      </c>
      <c r="AC12" s="2">
        <f t="shared" si="4"/>
        <v>0</v>
      </c>
      <c r="AD12" s="2">
        <v>0</v>
      </c>
      <c r="AE12" s="2">
        <v>0</v>
      </c>
      <c r="AF12" s="2">
        <v>0</v>
      </c>
      <c r="AG12" s="12">
        <f t="shared" si="5"/>
        <v>0</v>
      </c>
    </row>
    <row r="13" spans="1:33" x14ac:dyDescent="0.25">
      <c r="A13" s="11">
        <v>10</v>
      </c>
      <c r="B13" s="2" t="s">
        <v>42</v>
      </c>
      <c r="C13" s="4"/>
      <c r="D13" s="4"/>
      <c r="E13" s="4"/>
      <c r="F13" s="48">
        <v>19</v>
      </c>
      <c r="G13" s="2">
        <v>70</v>
      </c>
      <c r="H13" s="2">
        <v>2</v>
      </c>
      <c r="I13" s="2">
        <f t="shared" si="0"/>
        <v>72</v>
      </c>
      <c r="J13" s="2">
        <v>5</v>
      </c>
      <c r="K13" s="2">
        <v>5</v>
      </c>
      <c r="L13" s="2">
        <v>2.5</v>
      </c>
      <c r="M13" s="2">
        <v>8</v>
      </c>
      <c r="N13" s="2">
        <v>0.01</v>
      </c>
      <c r="O13" s="2">
        <v>0.01</v>
      </c>
      <c r="P13" s="2">
        <v>0.03</v>
      </c>
      <c r="Q13" s="2">
        <f t="shared" si="1"/>
        <v>0.05</v>
      </c>
      <c r="R13" s="2">
        <v>0.02</v>
      </c>
      <c r="S13" s="2">
        <v>0.09</v>
      </c>
      <c r="T13" s="2">
        <v>0.01</v>
      </c>
      <c r="U13" s="2">
        <f t="shared" si="2"/>
        <v>0.12</v>
      </c>
      <c r="V13" s="2">
        <v>0</v>
      </c>
      <c r="W13" s="2">
        <v>0</v>
      </c>
      <c r="X13" s="2">
        <v>0</v>
      </c>
      <c r="Y13" s="2">
        <f t="shared" si="3"/>
        <v>0</v>
      </c>
      <c r="Z13" s="2">
        <v>0.05</v>
      </c>
      <c r="AA13" s="2">
        <v>0.02</v>
      </c>
      <c r="AB13" s="2">
        <v>0.04</v>
      </c>
      <c r="AC13" s="2">
        <f t="shared" si="4"/>
        <v>0.11000000000000001</v>
      </c>
      <c r="AD13" s="2">
        <v>0</v>
      </c>
      <c r="AE13" s="2">
        <v>0</v>
      </c>
      <c r="AF13" s="2">
        <v>0.22</v>
      </c>
      <c r="AG13" s="12">
        <f t="shared" si="5"/>
        <v>0.22</v>
      </c>
    </row>
    <row r="14" spans="1:33" x14ac:dyDescent="0.25">
      <c r="A14" s="11">
        <v>11</v>
      </c>
      <c r="B14" s="2" t="s">
        <v>43</v>
      </c>
      <c r="C14" s="4"/>
      <c r="D14" s="4"/>
      <c r="E14" s="4"/>
      <c r="F14" s="48">
        <v>35</v>
      </c>
      <c r="G14" s="2">
        <v>40</v>
      </c>
      <c r="H14" s="2">
        <v>10</v>
      </c>
      <c r="I14" s="2">
        <f t="shared" si="0"/>
        <v>50</v>
      </c>
      <c r="J14" s="2">
        <v>5</v>
      </c>
      <c r="K14" s="2">
        <v>0</v>
      </c>
      <c r="L14" s="2">
        <v>0</v>
      </c>
      <c r="M14" s="2">
        <v>11</v>
      </c>
      <c r="N14" s="2">
        <v>0.02</v>
      </c>
      <c r="O14" s="2">
        <v>0</v>
      </c>
      <c r="P14" s="2">
        <v>0</v>
      </c>
      <c r="Q14" s="2">
        <f t="shared" si="1"/>
        <v>0.02</v>
      </c>
      <c r="R14" s="2">
        <v>0</v>
      </c>
      <c r="S14" s="2">
        <v>0.1</v>
      </c>
      <c r="T14" s="2">
        <v>0</v>
      </c>
      <c r="U14" s="2">
        <f t="shared" si="2"/>
        <v>0.1</v>
      </c>
      <c r="V14" s="2">
        <v>0.2</v>
      </c>
      <c r="W14" s="2">
        <v>0.1</v>
      </c>
      <c r="X14" s="2">
        <v>0.2</v>
      </c>
      <c r="Y14" s="2">
        <f t="shared" si="3"/>
        <v>0.5</v>
      </c>
      <c r="Z14" s="2">
        <v>0</v>
      </c>
      <c r="AA14" s="2">
        <v>0</v>
      </c>
      <c r="AB14" s="2">
        <v>0</v>
      </c>
      <c r="AC14" s="2">
        <f t="shared" si="4"/>
        <v>0</v>
      </c>
      <c r="AD14" s="2">
        <v>0</v>
      </c>
      <c r="AE14" s="2">
        <v>0</v>
      </c>
      <c r="AF14" s="2">
        <v>0</v>
      </c>
      <c r="AG14" s="12">
        <f t="shared" si="5"/>
        <v>0</v>
      </c>
    </row>
    <row r="15" spans="1:33" x14ac:dyDescent="0.25">
      <c r="A15" s="11">
        <v>12</v>
      </c>
      <c r="B15" s="2" t="s">
        <v>44</v>
      </c>
      <c r="C15" s="4"/>
      <c r="D15" s="4"/>
      <c r="E15" s="4"/>
      <c r="F15" s="48">
        <v>40</v>
      </c>
      <c r="G15" s="2">
        <v>40</v>
      </c>
      <c r="H15" s="2">
        <v>5</v>
      </c>
      <c r="I15" s="2">
        <f t="shared" si="0"/>
        <v>45</v>
      </c>
      <c r="J15" s="2">
        <v>15</v>
      </c>
      <c r="K15" s="2">
        <v>5</v>
      </c>
      <c r="L15" s="2">
        <v>2</v>
      </c>
      <c r="M15" s="2">
        <v>15</v>
      </c>
      <c r="N15" s="2">
        <v>0.1</v>
      </c>
      <c r="O15" s="2">
        <v>0</v>
      </c>
      <c r="P15" s="2">
        <v>0</v>
      </c>
      <c r="Q15" s="2">
        <f t="shared" si="1"/>
        <v>0.1</v>
      </c>
      <c r="R15" s="2">
        <v>0</v>
      </c>
      <c r="S15" s="2">
        <v>0</v>
      </c>
      <c r="T15" s="2">
        <v>0.15</v>
      </c>
      <c r="U15" s="2">
        <f t="shared" si="2"/>
        <v>0.15</v>
      </c>
      <c r="V15" s="2">
        <v>0</v>
      </c>
      <c r="W15" s="2">
        <v>0</v>
      </c>
      <c r="X15" s="2">
        <v>0</v>
      </c>
      <c r="Y15" s="2">
        <f t="shared" si="3"/>
        <v>0</v>
      </c>
      <c r="Z15" s="2">
        <v>0.4</v>
      </c>
      <c r="AA15" s="2">
        <v>0.1</v>
      </c>
      <c r="AB15" s="2">
        <v>0.05</v>
      </c>
      <c r="AC15" s="2">
        <f t="shared" si="4"/>
        <v>0.55000000000000004</v>
      </c>
      <c r="AD15" s="2">
        <v>0</v>
      </c>
      <c r="AE15" s="2">
        <v>0</v>
      </c>
      <c r="AF15" s="2">
        <v>0</v>
      </c>
      <c r="AG15" s="12">
        <f t="shared" si="5"/>
        <v>0</v>
      </c>
    </row>
    <row r="16" spans="1:33" x14ac:dyDescent="0.25">
      <c r="A16" s="11">
        <v>13</v>
      </c>
      <c r="B16" s="2" t="s">
        <v>45</v>
      </c>
      <c r="C16" s="4"/>
      <c r="D16" s="4"/>
      <c r="E16" s="4"/>
      <c r="F16" s="2">
        <v>12</v>
      </c>
      <c r="G16" s="2">
        <v>50</v>
      </c>
      <c r="H16" s="2">
        <v>25</v>
      </c>
      <c r="I16" s="2">
        <f t="shared" si="0"/>
        <v>75</v>
      </c>
      <c r="J16" s="2">
        <v>5</v>
      </c>
      <c r="K16" s="2">
        <v>9</v>
      </c>
      <c r="L16" s="2">
        <v>0</v>
      </c>
      <c r="M16" s="2">
        <v>4</v>
      </c>
      <c r="N16" s="2">
        <v>0</v>
      </c>
      <c r="O16" s="2">
        <v>0</v>
      </c>
      <c r="P16" s="2">
        <v>0</v>
      </c>
      <c r="Q16" s="2">
        <f t="shared" si="1"/>
        <v>0</v>
      </c>
      <c r="R16" s="2">
        <v>0</v>
      </c>
      <c r="S16" s="2">
        <v>0</v>
      </c>
      <c r="T16" s="2">
        <v>0.14000000000000001</v>
      </c>
      <c r="U16" s="2">
        <f t="shared" si="2"/>
        <v>0.14000000000000001</v>
      </c>
      <c r="V16" s="2">
        <v>0</v>
      </c>
      <c r="W16" s="2">
        <v>0</v>
      </c>
      <c r="X16" s="2">
        <v>0</v>
      </c>
      <c r="Y16" s="2">
        <f t="shared" si="3"/>
        <v>0</v>
      </c>
      <c r="Z16" s="2">
        <v>0.05</v>
      </c>
      <c r="AA16" s="2">
        <v>0.05</v>
      </c>
      <c r="AB16" s="2">
        <v>0.09</v>
      </c>
      <c r="AC16" s="2">
        <f t="shared" si="4"/>
        <v>0.19</v>
      </c>
      <c r="AD16" s="2">
        <v>0</v>
      </c>
      <c r="AE16" s="2">
        <v>0</v>
      </c>
      <c r="AF16" s="2">
        <v>0</v>
      </c>
      <c r="AG16" s="12">
        <f t="shared" si="5"/>
        <v>0</v>
      </c>
    </row>
    <row r="17" spans="1:33" x14ac:dyDescent="0.25">
      <c r="A17" s="11">
        <v>14</v>
      </c>
      <c r="B17" s="2" t="s">
        <v>46</v>
      </c>
      <c r="C17" s="4"/>
      <c r="D17" s="4"/>
      <c r="E17" s="4"/>
      <c r="F17" s="2">
        <v>11</v>
      </c>
      <c r="G17" s="2">
        <v>50</v>
      </c>
      <c r="H17" s="2">
        <v>20</v>
      </c>
      <c r="I17" s="2">
        <f t="shared" si="0"/>
        <v>70</v>
      </c>
      <c r="J17" s="2">
        <v>5</v>
      </c>
      <c r="K17" s="2">
        <v>12</v>
      </c>
      <c r="L17" s="2">
        <v>0</v>
      </c>
      <c r="M17" s="2">
        <v>6</v>
      </c>
      <c r="N17" s="2">
        <v>0</v>
      </c>
      <c r="O17" s="2">
        <v>0</v>
      </c>
      <c r="P17" s="2">
        <v>0</v>
      </c>
      <c r="Q17" s="2">
        <f t="shared" si="1"/>
        <v>0</v>
      </c>
      <c r="R17" s="2">
        <v>0</v>
      </c>
      <c r="S17" s="2">
        <v>0</v>
      </c>
      <c r="T17" s="2">
        <v>0.11</v>
      </c>
      <c r="U17" s="2">
        <f t="shared" si="2"/>
        <v>0.11</v>
      </c>
      <c r="V17" s="2">
        <v>0</v>
      </c>
      <c r="W17" s="2">
        <v>0</v>
      </c>
      <c r="X17" s="2">
        <v>0</v>
      </c>
      <c r="Y17" s="2">
        <f t="shared" si="3"/>
        <v>0</v>
      </c>
      <c r="Z17" s="2">
        <v>0.06</v>
      </c>
      <c r="AA17" s="2">
        <v>0.09</v>
      </c>
      <c r="AB17" s="2">
        <v>0.08</v>
      </c>
      <c r="AC17" s="2">
        <f t="shared" si="4"/>
        <v>0.22999999999999998</v>
      </c>
      <c r="AD17" s="2">
        <v>0</v>
      </c>
      <c r="AE17" s="2">
        <v>0</v>
      </c>
      <c r="AF17" s="2">
        <v>0</v>
      </c>
      <c r="AG17" s="12">
        <f t="shared" si="5"/>
        <v>0</v>
      </c>
    </row>
    <row r="18" spans="1:33" x14ac:dyDescent="0.25">
      <c r="A18" s="11">
        <v>15</v>
      </c>
      <c r="B18" s="2" t="s">
        <v>47</v>
      </c>
      <c r="C18" s="4"/>
      <c r="D18" s="4"/>
      <c r="E18" s="4"/>
      <c r="F18" s="2">
        <v>29</v>
      </c>
      <c r="G18" s="2">
        <v>45</v>
      </c>
      <c r="H18" s="2">
        <v>10</v>
      </c>
      <c r="I18" s="2">
        <f t="shared" si="0"/>
        <v>55</v>
      </c>
      <c r="J18" s="2">
        <v>5</v>
      </c>
      <c r="K18" s="2">
        <v>6</v>
      </c>
      <c r="L18" s="2">
        <v>0</v>
      </c>
      <c r="M18" s="2">
        <v>7</v>
      </c>
      <c r="N18" s="2">
        <v>0</v>
      </c>
      <c r="O18" s="2">
        <v>0</v>
      </c>
      <c r="P18" s="2">
        <v>0</v>
      </c>
      <c r="Q18" s="2">
        <f t="shared" si="1"/>
        <v>0</v>
      </c>
      <c r="R18" s="2">
        <v>0</v>
      </c>
      <c r="S18" s="2">
        <v>0.05</v>
      </c>
      <c r="T18" s="2">
        <v>0.1</v>
      </c>
      <c r="U18" s="2">
        <f t="shared" si="2"/>
        <v>0.15000000000000002</v>
      </c>
      <c r="V18" s="2">
        <v>0</v>
      </c>
      <c r="W18" s="2">
        <v>0</v>
      </c>
      <c r="X18" s="2">
        <v>0</v>
      </c>
      <c r="Y18" s="2">
        <f t="shared" si="3"/>
        <v>0</v>
      </c>
      <c r="Z18" s="2">
        <v>0.02</v>
      </c>
      <c r="AA18" s="2">
        <v>0.02</v>
      </c>
      <c r="AB18" s="2">
        <v>0.02</v>
      </c>
      <c r="AC18" s="2">
        <f t="shared" si="4"/>
        <v>0.06</v>
      </c>
      <c r="AD18" s="2">
        <v>0</v>
      </c>
      <c r="AE18" s="2">
        <v>0</v>
      </c>
      <c r="AF18" s="2">
        <v>0</v>
      </c>
      <c r="AG18" s="12">
        <f t="shared" si="5"/>
        <v>0</v>
      </c>
    </row>
    <row r="19" spans="1:33" x14ac:dyDescent="0.25">
      <c r="A19" s="11">
        <v>16</v>
      </c>
      <c r="B19" s="2" t="s">
        <v>48</v>
      </c>
      <c r="C19" s="4"/>
      <c r="D19" s="4"/>
      <c r="E19" s="4"/>
      <c r="F19" s="2">
        <v>7</v>
      </c>
      <c r="G19" s="2">
        <v>60</v>
      </c>
      <c r="H19" s="2">
        <v>30</v>
      </c>
      <c r="I19" s="2">
        <f t="shared" si="0"/>
        <v>90</v>
      </c>
      <c r="J19" s="2">
        <v>15</v>
      </c>
      <c r="K19" s="2">
        <v>17</v>
      </c>
      <c r="L19" s="2">
        <v>12</v>
      </c>
      <c r="M19" s="2">
        <v>8</v>
      </c>
      <c r="N19" s="2">
        <v>0</v>
      </c>
      <c r="O19" s="2">
        <v>0</v>
      </c>
      <c r="P19" s="2">
        <v>0</v>
      </c>
      <c r="Q19" s="2">
        <f t="shared" si="1"/>
        <v>0</v>
      </c>
      <c r="R19" s="2">
        <v>0</v>
      </c>
      <c r="S19" s="2">
        <v>0.15</v>
      </c>
      <c r="T19" s="2">
        <v>0</v>
      </c>
      <c r="U19" s="2">
        <f t="shared" si="2"/>
        <v>0.15</v>
      </c>
      <c r="V19" s="2">
        <v>0.25</v>
      </c>
      <c r="W19" s="2">
        <v>0</v>
      </c>
      <c r="X19" s="2">
        <v>0</v>
      </c>
      <c r="Y19" s="2">
        <f t="shared" si="3"/>
        <v>0.25</v>
      </c>
      <c r="Z19" s="2">
        <v>0</v>
      </c>
      <c r="AA19" s="2">
        <v>0</v>
      </c>
      <c r="AB19" s="2">
        <v>0</v>
      </c>
      <c r="AC19" s="2">
        <f t="shared" si="4"/>
        <v>0</v>
      </c>
      <c r="AD19" s="2">
        <v>0</v>
      </c>
      <c r="AE19" s="2">
        <v>0</v>
      </c>
      <c r="AF19" s="2">
        <v>0</v>
      </c>
      <c r="AG19" s="12">
        <f t="shared" si="5"/>
        <v>0</v>
      </c>
    </row>
    <row r="20" spans="1:33" x14ac:dyDescent="0.25">
      <c r="A20" s="11">
        <v>17</v>
      </c>
      <c r="B20" s="2" t="s">
        <v>49</v>
      </c>
      <c r="C20" s="4"/>
      <c r="D20" s="4"/>
      <c r="E20" s="4"/>
      <c r="F20" s="2">
        <v>10</v>
      </c>
      <c r="G20" s="2">
        <v>60</v>
      </c>
      <c r="H20" s="2">
        <v>5</v>
      </c>
      <c r="I20" s="2">
        <f t="shared" si="0"/>
        <v>65</v>
      </c>
      <c r="J20" s="2">
        <v>15</v>
      </c>
      <c r="K20" s="2">
        <v>15</v>
      </c>
      <c r="L20" s="2">
        <v>5</v>
      </c>
      <c r="M20" s="2">
        <v>9</v>
      </c>
      <c r="N20" s="2">
        <v>0.01</v>
      </c>
      <c r="O20" s="2">
        <v>0</v>
      </c>
      <c r="P20" s="2">
        <v>0</v>
      </c>
      <c r="Q20" s="2">
        <f t="shared" si="1"/>
        <v>0.01</v>
      </c>
      <c r="R20" s="2">
        <v>0</v>
      </c>
      <c r="S20" s="2">
        <v>0.15</v>
      </c>
      <c r="T20" s="2">
        <v>0</v>
      </c>
      <c r="U20" s="2">
        <f t="shared" si="2"/>
        <v>0.15</v>
      </c>
      <c r="V20" s="2">
        <v>0</v>
      </c>
      <c r="W20" s="2">
        <v>0</v>
      </c>
      <c r="X20" s="2">
        <v>0.3</v>
      </c>
      <c r="Y20" s="2">
        <f t="shared" si="3"/>
        <v>0.3</v>
      </c>
      <c r="Z20" s="2">
        <v>0</v>
      </c>
      <c r="AA20" s="2">
        <v>0</v>
      </c>
      <c r="AB20" s="2">
        <v>0</v>
      </c>
      <c r="AC20" s="2">
        <f t="shared" si="4"/>
        <v>0</v>
      </c>
      <c r="AD20" s="2">
        <v>0</v>
      </c>
      <c r="AE20" s="2">
        <v>0</v>
      </c>
      <c r="AF20" s="2">
        <v>0</v>
      </c>
      <c r="AG20" s="12">
        <f t="shared" si="5"/>
        <v>0</v>
      </c>
    </row>
    <row r="21" spans="1:33" x14ac:dyDescent="0.25">
      <c r="A21" s="11">
        <v>18</v>
      </c>
      <c r="B21" s="2" t="s">
        <v>50</v>
      </c>
      <c r="C21" s="4"/>
      <c r="D21" s="4"/>
      <c r="E21" s="4"/>
      <c r="F21" s="2">
        <v>2</v>
      </c>
      <c r="G21" s="2">
        <v>60</v>
      </c>
      <c r="H21" s="2">
        <v>30</v>
      </c>
      <c r="I21" s="2">
        <f t="shared" si="0"/>
        <v>90</v>
      </c>
      <c r="J21" s="2">
        <v>20</v>
      </c>
      <c r="K21" s="2">
        <v>15</v>
      </c>
      <c r="L21" s="2">
        <v>19</v>
      </c>
      <c r="M21" s="2">
        <v>21</v>
      </c>
      <c r="N21" s="2">
        <v>0</v>
      </c>
      <c r="O21" s="2">
        <v>0</v>
      </c>
      <c r="P21" s="2">
        <v>0</v>
      </c>
      <c r="Q21" s="2">
        <f t="shared" si="1"/>
        <v>0</v>
      </c>
      <c r="R21" s="2">
        <v>0</v>
      </c>
      <c r="S21" s="2">
        <v>0.1</v>
      </c>
      <c r="T21" s="2">
        <v>0</v>
      </c>
      <c r="U21" s="2">
        <f t="shared" si="2"/>
        <v>0.1</v>
      </c>
      <c r="V21" s="2">
        <v>0.7</v>
      </c>
      <c r="W21" s="2">
        <v>0</v>
      </c>
      <c r="X21" s="2">
        <v>0</v>
      </c>
      <c r="Y21" s="2">
        <f t="shared" si="3"/>
        <v>0.7</v>
      </c>
      <c r="Z21" s="2">
        <v>0</v>
      </c>
      <c r="AA21" s="2">
        <v>0</v>
      </c>
      <c r="AB21" s="2">
        <v>0</v>
      </c>
      <c r="AC21" s="2">
        <f t="shared" si="4"/>
        <v>0</v>
      </c>
      <c r="AD21" s="2">
        <v>0</v>
      </c>
      <c r="AE21" s="2">
        <v>0</v>
      </c>
      <c r="AF21" s="2">
        <v>0</v>
      </c>
      <c r="AG21" s="12">
        <f t="shared" si="5"/>
        <v>0</v>
      </c>
    </row>
    <row r="22" spans="1:33" x14ac:dyDescent="0.25">
      <c r="A22" s="11">
        <v>19</v>
      </c>
      <c r="B22" s="2" t="s">
        <v>51</v>
      </c>
      <c r="C22" s="4"/>
      <c r="D22" s="4"/>
      <c r="E22" s="4"/>
      <c r="F22" s="2">
        <v>4</v>
      </c>
      <c r="G22" s="2">
        <v>70</v>
      </c>
      <c r="H22" s="2">
        <v>20</v>
      </c>
      <c r="I22" s="2">
        <f t="shared" si="0"/>
        <v>90</v>
      </c>
      <c r="J22" s="2">
        <v>20</v>
      </c>
      <c r="K22" s="2">
        <v>16</v>
      </c>
      <c r="L22" s="2">
        <v>5</v>
      </c>
      <c r="M22" s="2">
        <v>17</v>
      </c>
      <c r="N22" s="2">
        <v>0</v>
      </c>
      <c r="O22" s="2">
        <v>0</v>
      </c>
      <c r="P22" s="2">
        <v>0</v>
      </c>
      <c r="Q22" s="2">
        <f t="shared" si="1"/>
        <v>0</v>
      </c>
      <c r="R22" s="2">
        <v>0</v>
      </c>
      <c r="S22" s="2">
        <v>0</v>
      </c>
      <c r="T22" s="2">
        <v>0</v>
      </c>
      <c r="U22" s="2">
        <f t="shared" si="2"/>
        <v>0</v>
      </c>
      <c r="V22" s="2">
        <v>0</v>
      </c>
      <c r="W22" s="2">
        <v>0</v>
      </c>
      <c r="X22" s="2">
        <v>0.05</v>
      </c>
      <c r="Y22" s="2">
        <f t="shared" si="3"/>
        <v>0.05</v>
      </c>
      <c r="Z22" s="2">
        <v>0</v>
      </c>
      <c r="AA22" s="2">
        <v>0</v>
      </c>
      <c r="AB22" s="2">
        <v>0</v>
      </c>
      <c r="AC22" s="2">
        <f t="shared" si="4"/>
        <v>0</v>
      </c>
      <c r="AD22" s="2">
        <v>0</v>
      </c>
      <c r="AE22" s="2">
        <v>0</v>
      </c>
      <c r="AF22" s="2">
        <v>0</v>
      </c>
      <c r="AG22" s="12">
        <f t="shared" si="5"/>
        <v>0</v>
      </c>
    </row>
    <row r="23" spans="1:33" ht="15.75" thickBot="1" x14ac:dyDescent="0.3">
      <c r="A23" s="13">
        <v>20</v>
      </c>
      <c r="B23" s="14" t="s">
        <v>52</v>
      </c>
      <c r="C23" s="15"/>
      <c r="D23" s="15"/>
      <c r="E23" s="15"/>
      <c r="F23" s="14">
        <v>24</v>
      </c>
      <c r="G23" s="14">
        <v>50</v>
      </c>
      <c r="H23" s="14">
        <v>15</v>
      </c>
      <c r="I23" s="14">
        <f t="shared" si="0"/>
        <v>65</v>
      </c>
      <c r="J23" s="14">
        <v>7</v>
      </c>
      <c r="K23" s="14">
        <v>2</v>
      </c>
      <c r="L23" s="14">
        <v>6</v>
      </c>
      <c r="M23" s="14">
        <v>11</v>
      </c>
      <c r="N23" s="14">
        <v>0</v>
      </c>
      <c r="O23" s="14">
        <v>0.2</v>
      </c>
      <c r="P23" s="14">
        <v>0</v>
      </c>
      <c r="Q23" s="14">
        <f t="shared" si="1"/>
        <v>0.2</v>
      </c>
      <c r="R23" s="14">
        <v>0</v>
      </c>
      <c r="S23" s="14">
        <v>0.2</v>
      </c>
      <c r="T23" s="14">
        <v>0</v>
      </c>
      <c r="U23" s="14">
        <f t="shared" si="2"/>
        <v>0.2</v>
      </c>
      <c r="V23" s="14">
        <v>0.1</v>
      </c>
      <c r="W23" s="14">
        <v>0.1</v>
      </c>
      <c r="X23" s="14">
        <v>0.1</v>
      </c>
      <c r="Y23" s="14">
        <f t="shared" si="3"/>
        <v>0.30000000000000004</v>
      </c>
      <c r="Z23" s="14">
        <v>0</v>
      </c>
      <c r="AA23" s="14">
        <v>0</v>
      </c>
      <c r="AB23" s="14">
        <v>0.7</v>
      </c>
      <c r="AC23" s="14">
        <f t="shared" si="4"/>
        <v>0.7</v>
      </c>
      <c r="AD23" s="14">
        <v>0.3</v>
      </c>
      <c r="AE23" s="14">
        <v>0</v>
      </c>
      <c r="AF23" s="14">
        <v>0</v>
      </c>
      <c r="AG23" s="16">
        <f t="shared" si="5"/>
        <v>0.3</v>
      </c>
    </row>
    <row r="25" spans="1:33" x14ac:dyDescent="0.25">
      <c r="F25" s="1" t="s">
        <v>127</v>
      </c>
    </row>
  </sheetData>
  <mergeCells count="18">
    <mergeCell ref="AD3:AG3"/>
    <mergeCell ref="G2:I2"/>
    <mergeCell ref="N2:Q2"/>
    <mergeCell ref="R2:U2"/>
    <mergeCell ref="V2:Y2"/>
    <mergeCell ref="Z2:AC2"/>
    <mergeCell ref="AD2:AG2"/>
    <mergeCell ref="G3:I3"/>
    <mergeCell ref="N3:Q3"/>
    <mergeCell ref="R3:U3"/>
    <mergeCell ref="V3:Y3"/>
    <mergeCell ref="Z3:AC3"/>
    <mergeCell ref="AD1:AG1"/>
    <mergeCell ref="G1:I1"/>
    <mergeCell ref="N1:Q1"/>
    <mergeCell ref="R1:U1"/>
    <mergeCell ref="V1:Y1"/>
    <mergeCell ref="Z1:AC1"/>
  </mergeCells>
  <conditionalFormatting sqref="F5:F23">
    <cfRule type="cellIs" dxfId="21" priority="11" operator="between">
      <formula>3</formula>
      <formula>18</formula>
    </cfRule>
  </conditionalFormatting>
  <conditionalFormatting sqref="I5:I23">
    <cfRule type="cellIs" dxfId="20" priority="10" operator="between">
      <formula>70</formula>
      <formula>80</formula>
    </cfRule>
  </conditionalFormatting>
  <conditionalFormatting sqref="J5:J23">
    <cfRule type="cellIs" dxfId="19" priority="9" operator="between">
      <formula>0</formula>
      <formula>8</formula>
    </cfRule>
  </conditionalFormatting>
  <conditionalFormatting sqref="K5:K23">
    <cfRule type="cellIs" dxfId="18" priority="8" operator="between">
      <formula>0</formula>
      <formula>6</formula>
    </cfRule>
  </conditionalFormatting>
  <conditionalFormatting sqref="L5:L23">
    <cfRule type="cellIs" dxfId="17" priority="7" operator="between">
      <formula>0</formula>
      <formula>3</formula>
    </cfRule>
  </conditionalFormatting>
  <conditionalFormatting sqref="M5:M23">
    <cfRule type="cellIs" dxfId="16" priority="6" operator="between">
      <formula>5</formula>
      <formula>8</formula>
    </cfRule>
  </conditionalFormatting>
  <conditionalFormatting sqref="Q5:Q23">
    <cfRule type="cellIs" dxfId="15" priority="5" operator="between">
      <formula>0</formula>
      <formula>0.08</formula>
    </cfRule>
  </conditionalFormatting>
  <conditionalFormatting sqref="U5:U23">
    <cfRule type="cellIs" dxfId="14" priority="4" operator="between">
      <formula>0</formula>
      <formula>0.15</formula>
    </cfRule>
  </conditionalFormatting>
  <conditionalFormatting sqref="Y5:Y23">
    <cfRule type="cellIs" dxfId="13" priority="3" operator="between">
      <formula>0</formula>
      <formula>0.4</formula>
    </cfRule>
  </conditionalFormatting>
  <conditionalFormatting sqref="AC5:AC23">
    <cfRule type="cellIs" dxfId="12" priority="2" operator="between">
      <formula>0</formula>
      <formula>0.2</formula>
    </cfRule>
  </conditionalFormatting>
  <conditionalFormatting sqref="AG5:AG23">
    <cfRule type="cellIs" dxfId="11" priority="1" operator="between">
      <formula>0</formula>
      <formula>0.25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D9B85-57D4-4B4D-BEEC-5F0C931D7CA2}">
  <dimension ref="A1:AG2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:A23"/>
    </sheetView>
  </sheetViews>
  <sheetFormatPr defaultRowHeight="15" x14ac:dyDescent="0.25"/>
  <cols>
    <col min="1" max="1" width="11.42578125" style="1" customWidth="1"/>
    <col min="2" max="2" width="10.140625" style="1" customWidth="1"/>
    <col min="3" max="24" width="9.140625" style="1"/>
  </cols>
  <sheetData>
    <row r="1" spans="1:33" x14ac:dyDescent="0.25">
      <c r="A1" s="7" t="s">
        <v>6</v>
      </c>
      <c r="B1" s="8"/>
      <c r="C1" s="8"/>
      <c r="D1" s="8"/>
      <c r="E1" s="8"/>
      <c r="F1" s="10" t="s">
        <v>13</v>
      </c>
      <c r="G1" s="63" t="s">
        <v>17</v>
      </c>
      <c r="H1" s="64"/>
      <c r="I1" s="65"/>
      <c r="J1" s="10" t="s">
        <v>14</v>
      </c>
      <c r="K1" s="10" t="s">
        <v>16</v>
      </c>
      <c r="L1" s="10" t="s">
        <v>15</v>
      </c>
      <c r="M1" s="10" t="s">
        <v>31</v>
      </c>
      <c r="N1" s="57" t="s">
        <v>25</v>
      </c>
      <c r="O1" s="57"/>
      <c r="P1" s="57"/>
      <c r="Q1" s="57"/>
      <c r="R1" s="57" t="s">
        <v>26</v>
      </c>
      <c r="S1" s="57"/>
      <c r="T1" s="57"/>
      <c r="U1" s="57"/>
      <c r="V1" s="57" t="s">
        <v>27</v>
      </c>
      <c r="W1" s="57"/>
      <c r="X1" s="57"/>
      <c r="Y1" s="57"/>
      <c r="Z1" s="58" t="s">
        <v>28</v>
      </c>
      <c r="AA1" s="58"/>
      <c r="AB1" s="58"/>
      <c r="AC1" s="58"/>
      <c r="AD1" s="58" t="s">
        <v>29</v>
      </c>
      <c r="AE1" s="58"/>
      <c r="AF1" s="58"/>
      <c r="AG1" s="59"/>
    </row>
    <row r="2" spans="1:33" ht="15.75" thickBot="1" x14ac:dyDescent="0.3">
      <c r="A2" s="19" t="s">
        <v>7</v>
      </c>
      <c r="B2" s="20"/>
      <c r="C2" s="20"/>
      <c r="D2" s="20"/>
      <c r="E2" s="20"/>
      <c r="F2" s="22" t="s">
        <v>32</v>
      </c>
      <c r="G2" s="66" t="s">
        <v>17</v>
      </c>
      <c r="H2" s="67"/>
      <c r="I2" s="68"/>
      <c r="J2" s="22" t="s">
        <v>14</v>
      </c>
      <c r="K2" s="22" t="s">
        <v>16</v>
      </c>
      <c r="L2" s="22" t="s">
        <v>15</v>
      </c>
      <c r="M2" s="22" t="s">
        <v>31</v>
      </c>
      <c r="N2" s="62" t="s">
        <v>33</v>
      </c>
      <c r="O2" s="62"/>
      <c r="P2" s="62"/>
      <c r="Q2" s="62"/>
      <c r="R2" s="62" t="s">
        <v>26</v>
      </c>
      <c r="S2" s="62"/>
      <c r="T2" s="62"/>
      <c r="U2" s="62"/>
      <c r="V2" s="62" t="s">
        <v>27</v>
      </c>
      <c r="W2" s="62"/>
      <c r="X2" s="62"/>
      <c r="Y2" s="62"/>
      <c r="Z2" s="60" t="s">
        <v>28</v>
      </c>
      <c r="AA2" s="60"/>
      <c r="AB2" s="60"/>
      <c r="AC2" s="60"/>
      <c r="AD2" s="60" t="s">
        <v>29</v>
      </c>
      <c r="AE2" s="60"/>
      <c r="AF2" s="60"/>
      <c r="AG2" s="61"/>
    </row>
    <row r="3" spans="1:33" ht="15.75" thickBot="1" x14ac:dyDescent="0.3">
      <c r="A3" s="28"/>
      <c r="B3" s="30"/>
      <c r="C3" s="30"/>
      <c r="D3" s="30"/>
      <c r="E3" s="30"/>
      <c r="F3" s="30"/>
      <c r="G3" s="52" t="s">
        <v>18</v>
      </c>
      <c r="H3" s="53"/>
      <c r="I3" s="54"/>
      <c r="J3" s="30"/>
      <c r="K3" s="30"/>
      <c r="L3" s="30"/>
      <c r="M3" s="30"/>
      <c r="N3" s="55" t="s">
        <v>19</v>
      </c>
      <c r="O3" s="55"/>
      <c r="P3" s="55"/>
      <c r="Q3" s="55"/>
      <c r="R3" s="55" t="s">
        <v>21</v>
      </c>
      <c r="S3" s="55"/>
      <c r="T3" s="55"/>
      <c r="U3" s="55"/>
      <c r="V3" s="55" t="s">
        <v>22</v>
      </c>
      <c r="W3" s="55"/>
      <c r="X3" s="55"/>
      <c r="Y3" s="55"/>
      <c r="Z3" s="55" t="s">
        <v>23</v>
      </c>
      <c r="AA3" s="55"/>
      <c r="AB3" s="55"/>
      <c r="AC3" s="55"/>
      <c r="AD3" s="55" t="s">
        <v>24</v>
      </c>
      <c r="AE3" s="55"/>
      <c r="AF3" s="55"/>
      <c r="AG3" s="56"/>
    </row>
    <row r="4" spans="1:33" ht="30" customHeight="1" thickBot="1" x14ac:dyDescent="0.3">
      <c r="A4" s="31" t="s">
        <v>1</v>
      </c>
      <c r="B4" s="32" t="s">
        <v>2</v>
      </c>
      <c r="C4" s="33" t="s">
        <v>3</v>
      </c>
      <c r="D4" s="33" t="s">
        <v>4</v>
      </c>
      <c r="E4" s="33" t="s">
        <v>5</v>
      </c>
      <c r="F4" s="33" t="s">
        <v>0</v>
      </c>
      <c r="G4" s="33" t="s">
        <v>8</v>
      </c>
      <c r="H4" s="33" t="s">
        <v>9</v>
      </c>
      <c r="I4" s="33" t="s">
        <v>20</v>
      </c>
      <c r="J4" s="33" t="s">
        <v>10</v>
      </c>
      <c r="K4" s="33" t="s">
        <v>11</v>
      </c>
      <c r="L4" s="33" t="s">
        <v>12</v>
      </c>
      <c r="M4" s="33" t="s">
        <v>30</v>
      </c>
      <c r="N4" s="33">
        <v>1</v>
      </c>
      <c r="O4" s="33">
        <v>2</v>
      </c>
      <c r="P4" s="33">
        <v>3</v>
      </c>
      <c r="Q4" s="33" t="s">
        <v>20</v>
      </c>
      <c r="R4" s="33">
        <v>1</v>
      </c>
      <c r="S4" s="33">
        <v>2</v>
      </c>
      <c r="T4" s="33">
        <v>3</v>
      </c>
      <c r="U4" s="33" t="s">
        <v>20</v>
      </c>
      <c r="V4" s="33">
        <v>1</v>
      </c>
      <c r="W4" s="33">
        <v>2</v>
      </c>
      <c r="X4" s="33">
        <v>3</v>
      </c>
      <c r="Y4" s="33" t="s">
        <v>20</v>
      </c>
      <c r="Z4" s="33">
        <v>1</v>
      </c>
      <c r="AA4" s="33">
        <v>2</v>
      </c>
      <c r="AB4" s="33">
        <v>3</v>
      </c>
      <c r="AC4" s="33" t="s">
        <v>20</v>
      </c>
      <c r="AD4" s="33">
        <v>1</v>
      </c>
      <c r="AE4" s="33">
        <v>2</v>
      </c>
      <c r="AF4" s="33">
        <v>3</v>
      </c>
      <c r="AG4" s="34" t="s">
        <v>20</v>
      </c>
    </row>
    <row r="5" spans="1:33" ht="15.75" thickBot="1" x14ac:dyDescent="0.3">
      <c r="A5" s="77">
        <v>1</v>
      </c>
      <c r="B5" s="25" t="s">
        <v>34</v>
      </c>
      <c r="C5" s="26"/>
      <c r="D5" s="26"/>
      <c r="E5" s="26"/>
      <c r="F5" s="25">
        <v>5</v>
      </c>
      <c r="G5" s="25">
        <v>65</v>
      </c>
      <c r="H5" s="25">
        <v>6</v>
      </c>
      <c r="I5" s="25">
        <f>SUM(G5:H5)</f>
        <v>71</v>
      </c>
      <c r="J5" s="25">
        <v>4</v>
      </c>
      <c r="K5" s="25">
        <v>3</v>
      </c>
      <c r="L5" s="25">
        <v>0</v>
      </c>
      <c r="M5" s="25">
        <v>8</v>
      </c>
      <c r="N5" s="25">
        <v>0</v>
      </c>
      <c r="O5" s="25">
        <v>0</v>
      </c>
      <c r="P5" s="25">
        <v>0</v>
      </c>
      <c r="Q5" s="25">
        <f>SUM(N5:P5)</f>
        <v>0</v>
      </c>
      <c r="R5" s="25">
        <v>0.05</v>
      </c>
      <c r="S5" s="25">
        <v>0.01</v>
      </c>
      <c r="T5" s="25">
        <v>0.02</v>
      </c>
      <c r="U5" s="25">
        <f>SUM(R5:T5)</f>
        <v>0.08</v>
      </c>
      <c r="V5" s="25">
        <v>0.05</v>
      </c>
      <c r="W5" s="25">
        <v>2.5000000000000001E-2</v>
      </c>
      <c r="X5" s="25">
        <v>0.25</v>
      </c>
      <c r="Y5" s="25">
        <f>SUM(V5:X5)</f>
        <v>0.32500000000000001</v>
      </c>
      <c r="Z5" s="25">
        <v>0.02</v>
      </c>
      <c r="AA5" s="25">
        <v>0.02</v>
      </c>
      <c r="AB5" s="25">
        <v>0.03</v>
      </c>
      <c r="AC5" s="25">
        <f>SUM(Z5:AB5)</f>
        <v>7.0000000000000007E-2</v>
      </c>
      <c r="AD5" s="25">
        <v>0.1</v>
      </c>
      <c r="AE5" s="25">
        <v>0.1</v>
      </c>
      <c r="AF5" s="25">
        <v>0.02</v>
      </c>
      <c r="AG5" s="27">
        <f>SUM(AD5:AF5)</f>
        <v>0.22</v>
      </c>
    </row>
    <row r="6" spans="1:33" x14ac:dyDescent="0.25">
      <c r="A6" s="79">
        <v>2</v>
      </c>
      <c r="B6" s="18" t="s">
        <v>36</v>
      </c>
      <c r="C6" s="6"/>
      <c r="D6" s="6"/>
      <c r="E6" s="6"/>
      <c r="F6" s="47">
        <v>20</v>
      </c>
      <c r="G6" s="18">
        <v>72</v>
      </c>
      <c r="H6" s="18">
        <v>4</v>
      </c>
      <c r="I6" s="18">
        <f t="shared" ref="I6:I23" si="0">SUM(G6:H6)</f>
        <v>76</v>
      </c>
      <c r="J6" s="18">
        <v>5</v>
      </c>
      <c r="K6" s="18">
        <v>5</v>
      </c>
      <c r="L6" s="18">
        <v>1</v>
      </c>
      <c r="M6" s="18">
        <v>7</v>
      </c>
      <c r="N6" s="18">
        <v>0</v>
      </c>
      <c r="O6" s="18">
        <v>0.02</v>
      </c>
      <c r="P6" s="18">
        <v>0.03</v>
      </c>
      <c r="Q6" s="18">
        <f t="shared" ref="Q6:Q23" si="1">SUM(N6:P6)</f>
        <v>0.05</v>
      </c>
      <c r="R6" s="18">
        <v>0</v>
      </c>
      <c r="S6" s="18">
        <v>0.1</v>
      </c>
      <c r="T6" s="18">
        <v>0.01</v>
      </c>
      <c r="U6" s="18">
        <f t="shared" ref="U6:U23" si="2">SUM(R6:T6)</f>
        <v>0.11</v>
      </c>
      <c r="V6" s="18">
        <v>0</v>
      </c>
      <c r="W6" s="18">
        <v>0.05</v>
      </c>
      <c r="X6" s="18">
        <v>0.05</v>
      </c>
      <c r="Y6" s="18">
        <f t="shared" ref="Y6:Y23" si="3">SUM(V6:X6)</f>
        <v>0.1</v>
      </c>
      <c r="Z6" s="18">
        <v>0</v>
      </c>
      <c r="AA6" s="18">
        <v>0</v>
      </c>
      <c r="AB6" s="18">
        <v>0</v>
      </c>
      <c r="AC6" s="18">
        <f t="shared" ref="AC6:AC23" si="4">SUM(Z6:AB6)</f>
        <v>0</v>
      </c>
      <c r="AD6" s="18">
        <v>0.05</v>
      </c>
      <c r="AE6" s="18">
        <v>0.1</v>
      </c>
      <c r="AF6" s="18">
        <v>0</v>
      </c>
      <c r="AG6" s="23">
        <f t="shared" ref="AG6:AG23" si="5">SUM(AD6:AF6)</f>
        <v>0.15000000000000002</v>
      </c>
    </row>
    <row r="7" spans="1:33" x14ac:dyDescent="0.25">
      <c r="A7" s="78">
        <v>3</v>
      </c>
      <c r="B7" s="2" t="s">
        <v>37</v>
      </c>
      <c r="C7" s="4"/>
      <c r="D7" s="4"/>
      <c r="E7" s="4"/>
      <c r="F7" s="48">
        <v>15</v>
      </c>
      <c r="G7" s="2">
        <v>60</v>
      </c>
      <c r="H7" s="2">
        <v>11</v>
      </c>
      <c r="I7" s="2">
        <f t="shared" si="0"/>
        <v>71</v>
      </c>
      <c r="J7" s="2">
        <v>3</v>
      </c>
      <c r="K7" s="2">
        <v>3</v>
      </c>
      <c r="L7" s="2">
        <v>2</v>
      </c>
      <c r="M7" s="2">
        <v>6</v>
      </c>
      <c r="N7" s="2">
        <v>0.02</v>
      </c>
      <c r="O7" s="2">
        <v>0.02</v>
      </c>
      <c r="P7" s="2">
        <v>0.02</v>
      </c>
      <c r="Q7" s="2">
        <f t="shared" si="1"/>
        <v>0.06</v>
      </c>
      <c r="R7" s="2">
        <v>0.14000000000000001</v>
      </c>
      <c r="S7" s="2">
        <v>0</v>
      </c>
      <c r="T7" s="2">
        <v>0</v>
      </c>
      <c r="U7" s="2">
        <f t="shared" si="2"/>
        <v>0.14000000000000001</v>
      </c>
      <c r="V7" s="2">
        <v>0.01</v>
      </c>
      <c r="W7" s="2">
        <v>0</v>
      </c>
      <c r="X7" s="2">
        <v>0</v>
      </c>
      <c r="Y7" s="2">
        <f t="shared" si="3"/>
        <v>0.01</v>
      </c>
      <c r="Z7" s="2">
        <v>0.02</v>
      </c>
      <c r="AA7" s="2">
        <v>0.05</v>
      </c>
      <c r="AB7" s="2">
        <v>0</v>
      </c>
      <c r="AC7" s="2">
        <f t="shared" si="4"/>
        <v>7.0000000000000007E-2</v>
      </c>
      <c r="AD7" s="2">
        <v>0.2</v>
      </c>
      <c r="AE7" s="2">
        <v>0</v>
      </c>
      <c r="AF7" s="2">
        <v>0</v>
      </c>
      <c r="AG7" s="12">
        <f t="shared" si="5"/>
        <v>0.2</v>
      </c>
    </row>
    <row r="8" spans="1:33" x14ac:dyDescent="0.25">
      <c r="A8" s="11">
        <v>4</v>
      </c>
      <c r="B8" s="2" t="s">
        <v>35</v>
      </c>
      <c r="C8" s="4"/>
      <c r="D8" s="4"/>
      <c r="E8" s="4"/>
      <c r="F8" s="48">
        <v>30</v>
      </c>
      <c r="G8" s="2">
        <v>40</v>
      </c>
      <c r="H8" s="2">
        <v>25</v>
      </c>
      <c r="I8" s="2">
        <f t="shared" si="0"/>
        <v>65</v>
      </c>
      <c r="J8" s="2">
        <v>4</v>
      </c>
      <c r="K8" s="2">
        <v>9</v>
      </c>
      <c r="L8" s="2">
        <v>5</v>
      </c>
      <c r="M8" s="2">
        <v>10</v>
      </c>
      <c r="N8" s="2">
        <v>0.1</v>
      </c>
      <c r="O8" s="2">
        <v>0</v>
      </c>
      <c r="P8" s="2">
        <v>0</v>
      </c>
      <c r="Q8" s="2">
        <f t="shared" si="1"/>
        <v>0.1</v>
      </c>
      <c r="R8" s="2">
        <v>0.1</v>
      </c>
      <c r="S8" s="2">
        <v>0.1</v>
      </c>
      <c r="T8" s="2">
        <v>0</v>
      </c>
      <c r="U8" s="2">
        <f t="shared" si="2"/>
        <v>0.2</v>
      </c>
      <c r="V8" s="2">
        <v>0.5</v>
      </c>
      <c r="W8" s="2">
        <v>0</v>
      </c>
      <c r="X8" s="2">
        <v>0</v>
      </c>
      <c r="Y8" s="2">
        <f t="shared" si="3"/>
        <v>0.5</v>
      </c>
      <c r="Z8" s="2">
        <v>0</v>
      </c>
      <c r="AA8" s="2">
        <v>0</v>
      </c>
      <c r="AB8" s="2">
        <v>0</v>
      </c>
      <c r="AC8" s="2">
        <f t="shared" si="4"/>
        <v>0</v>
      </c>
      <c r="AD8" s="2">
        <v>0</v>
      </c>
      <c r="AE8" s="2">
        <v>0</v>
      </c>
      <c r="AF8" s="2">
        <v>0</v>
      </c>
      <c r="AG8" s="12">
        <f t="shared" si="5"/>
        <v>0</v>
      </c>
    </row>
    <row r="9" spans="1:33" x14ac:dyDescent="0.25">
      <c r="A9" s="11">
        <v>6</v>
      </c>
      <c r="B9" s="2" t="s">
        <v>38</v>
      </c>
      <c r="C9" s="4"/>
      <c r="D9" s="4"/>
      <c r="E9" s="4"/>
      <c r="F9" s="48">
        <v>28</v>
      </c>
      <c r="G9" s="2">
        <v>45</v>
      </c>
      <c r="H9" s="2">
        <v>12</v>
      </c>
      <c r="I9" s="2">
        <f t="shared" si="0"/>
        <v>57</v>
      </c>
      <c r="J9" s="2">
        <v>9</v>
      </c>
      <c r="K9" s="2">
        <v>0</v>
      </c>
      <c r="L9" s="2">
        <v>1</v>
      </c>
      <c r="M9" s="2">
        <v>12</v>
      </c>
      <c r="N9" s="2">
        <v>0</v>
      </c>
      <c r="O9" s="2">
        <v>0.05</v>
      </c>
      <c r="P9" s="2">
        <v>0</v>
      </c>
      <c r="Q9" s="2">
        <f t="shared" si="1"/>
        <v>0.05</v>
      </c>
      <c r="R9" s="2">
        <v>0</v>
      </c>
      <c r="S9" s="2">
        <v>0</v>
      </c>
      <c r="T9" s="2">
        <v>0.25</v>
      </c>
      <c r="U9" s="2">
        <f t="shared" si="2"/>
        <v>0.25</v>
      </c>
      <c r="V9" s="2">
        <v>0</v>
      </c>
      <c r="W9" s="2">
        <v>0</v>
      </c>
      <c r="X9" s="2">
        <v>0</v>
      </c>
      <c r="Y9" s="2">
        <f t="shared" si="3"/>
        <v>0</v>
      </c>
      <c r="Z9" s="2">
        <v>0</v>
      </c>
      <c r="AA9" s="2">
        <v>0.25</v>
      </c>
      <c r="AB9" s="2">
        <v>0</v>
      </c>
      <c r="AC9" s="2">
        <f t="shared" si="4"/>
        <v>0.25</v>
      </c>
      <c r="AD9" s="2">
        <v>0</v>
      </c>
      <c r="AE9" s="2">
        <v>0</v>
      </c>
      <c r="AF9" s="2">
        <v>0</v>
      </c>
      <c r="AG9" s="12">
        <f t="shared" si="5"/>
        <v>0</v>
      </c>
    </row>
    <row r="10" spans="1:33" x14ac:dyDescent="0.25">
      <c r="A10" s="11">
        <v>7</v>
      </c>
      <c r="B10" s="2" t="s">
        <v>39</v>
      </c>
      <c r="C10" s="4"/>
      <c r="D10" s="4"/>
      <c r="E10" s="4"/>
      <c r="F10" s="48">
        <v>17</v>
      </c>
      <c r="G10" s="2">
        <v>60</v>
      </c>
      <c r="H10" s="2">
        <v>5</v>
      </c>
      <c r="I10" s="2">
        <f t="shared" si="0"/>
        <v>65</v>
      </c>
      <c r="J10" s="2">
        <v>12</v>
      </c>
      <c r="K10" s="2">
        <v>0</v>
      </c>
      <c r="L10" s="2">
        <v>4</v>
      </c>
      <c r="M10" s="2">
        <v>13</v>
      </c>
      <c r="N10" s="2">
        <v>0</v>
      </c>
      <c r="O10" s="2">
        <v>0</v>
      </c>
      <c r="P10" s="2">
        <v>0.02</v>
      </c>
      <c r="Q10" s="2">
        <f t="shared" si="1"/>
        <v>0.02</v>
      </c>
      <c r="R10" s="2">
        <v>0.5</v>
      </c>
      <c r="S10" s="2">
        <v>0</v>
      </c>
      <c r="T10" s="2">
        <v>0</v>
      </c>
      <c r="U10" s="2">
        <f t="shared" si="2"/>
        <v>0.5</v>
      </c>
      <c r="V10" s="2">
        <v>0</v>
      </c>
      <c r="W10" s="2">
        <v>0</v>
      </c>
      <c r="X10" s="2">
        <v>0</v>
      </c>
      <c r="Y10" s="2">
        <f t="shared" si="3"/>
        <v>0</v>
      </c>
      <c r="Z10" s="2">
        <v>0</v>
      </c>
      <c r="AA10" s="2">
        <v>0</v>
      </c>
      <c r="AB10" s="2">
        <v>0.3</v>
      </c>
      <c r="AC10" s="2">
        <f t="shared" si="4"/>
        <v>0.3</v>
      </c>
      <c r="AD10" s="2">
        <v>0</v>
      </c>
      <c r="AE10" s="2">
        <v>0</v>
      </c>
      <c r="AF10" s="2">
        <v>0</v>
      </c>
      <c r="AG10" s="12">
        <f t="shared" si="5"/>
        <v>0</v>
      </c>
    </row>
    <row r="11" spans="1:33" x14ac:dyDescent="0.25">
      <c r="A11" s="81">
        <v>8</v>
      </c>
      <c r="B11" s="2" t="s">
        <v>40</v>
      </c>
      <c r="C11" s="4"/>
      <c r="D11" s="4"/>
      <c r="E11" s="4"/>
      <c r="F11" s="48">
        <v>12</v>
      </c>
      <c r="G11" s="2">
        <v>70</v>
      </c>
      <c r="H11" s="2">
        <v>8</v>
      </c>
      <c r="I11" s="2">
        <f t="shared" si="0"/>
        <v>78</v>
      </c>
      <c r="J11" s="2">
        <v>6</v>
      </c>
      <c r="K11" s="2">
        <v>0</v>
      </c>
      <c r="L11" s="2">
        <v>1.5</v>
      </c>
      <c r="M11" s="2">
        <v>14</v>
      </c>
      <c r="N11" s="2">
        <v>0</v>
      </c>
      <c r="O11" s="2">
        <v>0</v>
      </c>
      <c r="P11" s="2">
        <v>7.0000000000000007E-2</v>
      </c>
      <c r="Q11" s="2">
        <f t="shared" si="1"/>
        <v>7.0000000000000007E-2</v>
      </c>
      <c r="R11" s="2">
        <v>0.3</v>
      </c>
      <c r="S11" s="2">
        <v>0</v>
      </c>
      <c r="T11" s="2">
        <v>0</v>
      </c>
      <c r="U11" s="2">
        <f t="shared" si="2"/>
        <v>0.3</v>
      </c>
      <c r="V11" s="2">
        <v>0</v>
      </c>
      <c r="W11" s="2">
        <v>0</v>
      </c>
      <c r="X11" s="2">
        <v>1</v>
      </c>
      <c r="Y11" s="2">
        <f t="shared" si="3"/>
        <v>1</v>
      </c>
      <c r="Z11" s="2">
        <v>0</v>
      </c>
      <c r="AA11" s="2">
        <v>0</v>
      </c>
      <c r="AB11" s="2">
        <v>0</v>
      </c>
      <c r="AC11" s="2">
        <f t="shared" si="4"/>
        <v>0</v>
      </c>
      <c r="AD11" s="2">
        <v>0</v>
      </c>
      <c r="AE11" s="2">
        <v>0</v>
      </c>
      <c r="AF11" s="2">
        <v>0</v>
      </c>
      <c r="AG11" s="12">
        <f t="shared" si="5"/>
        <v>0</v>
      </c>
    </row>
    <row r="12" spans="1:33" x14ac:dyDescent="0.25">
      <c r="A12" s="11">
        <v>9</v>
      </c>
      <c r="B12" s="2" t="s">
        <v>41</v>
      </c>
      <c r="C12" s="4"/>
      <c r="D12" s="4"/>
      <c r="E12" s="4"/>
      <c r="F12" s="48">
        <v>6</v>
      </c>
      <c r="G12" s="2">
        <v>80</v>
      </c>
      <c r="H12" s="2">
        <v>5</v>
      </c>
      <c r="I12" s="2">
        <f t="shared" si="0"/>
        <v>85</v>
      </c>
      <c r="J12" s="2">
        <v>17</v>
      </c>
      <c r="K12" s="2">
        <v>0</v>
      </c>
      <c r="L12" s="2">
        <v>1</v>
      </c>
      <c r="M12" s="2">
        <v>9</v>
      </c>
      <c r="N12" s="2">
        <v>0</v>
      </c>
      <c r="O12" s="2">
        <v>0</v>
      </c>
      <c r="P12" s="2">
        <v>0.09</v>
      </c>
      <c r="Q12" s="2">
        <f t="shared" si="1"/>
        <v>0.09</v>
      </c>
      <c r="R12" s="2">
        <v>0</v>
      </c>
      <c r="S12" s="2">
        <v>0</v>
      </c>
      <c r="T12" s="2">
        <v>1.5</v>
      </c>
      <c r="U12" s="2">
        <f t="shared" si="2"/>
        <v>1.5</v>
      </c>
      <c r="V12" s="2">
        <v>0</v>
      </c>
      <c r="W12" s="2">
        <v>0.05</v>
      </c>
      <c r="X12" s="2">
        <v>0.05</v>
      </c>
      <c r="Y12" s="2">
        <f t="shared" si="3"/>
        <v>0.1</v>
      </c>
      <c r="Z12" s="2">
        <v>0</v>
      </c>
      <c r="AA12" s="2">
        <v>0</v>
      </c>
      <c r="AB12" s="2">
        <v>0</v>
      </c>
      <c r="AC12" s="2">
        <f t="shared" si="4"/>
        <v>0</v>
      </c>
      <c r="AD12" s="2">
        <v>0</v>
      </c>
      <c r="AE12" s="2">
        <v>0</v>
      </c>
      <c r="AF12" s="2">
        <v>0</v>
      </c>
      <c r="AG12" s="12">
        <f t="shared" si="5"/>
        <v>0</v>
      </c>
    </row>
    <row r="13" spans="1:33" x14ac:dyDescent="0.25">
      <c r="A13" s="80">
        <v>10</v>
      </c>
      <c r="B13" s="2" t="s">
        <v>42</v>
      </c>
      <c r="C13" s="4"/>
      <c r="D13" s="4"/>
      <c r="E13" s="4"/>
      <c r="F13" s="48">
        <v>19</v>
      </c>
      <c r="G13" s="2">
        <v>70</v>
      </c>
      <c r="H13" s="2">
        <v>2</v>
      </c>
      <c r="I13" s="2">
        <f t="shared" si="0"/>
        <v>72</v>
      </c>
      <c r="J13" s="2">
        <v>5</v>
      </c>
      <c r="K13" s="2">
        <v>5</v>
      </c>
      <c r="L13" s="2">
        <v>2.5</v>
      </c>
      <c r="M13" s="2">
        <v>8</v>
      </c>
      <c r="N13" s="2">
        <v>0.01</v>
      </c>
      <c r="O13" s="2">
        <v>0.01</v>
      </c>
      <c r="P13" s="2">
        <v>0.03</v>
      </c>
      <c r="Q13" s="2">
        <f t="shared" si="1"/>
        <v>0.05</v>
      </c>
      <c r="R13" s="2">
        <v>0.02</v>
      </c>
      <c r="S13" s="2">
        <v>0.09</v>
      </c>
      <c r="T13" s="2">
        <v>0.01</v>
      </c>
      <c r="U13" s="2">
        <f t="shared" si="2"/>
        <v>0.12</v>
      </c>
      <c r="V13" s="2">
        <v>0</v>
      </c>
      <c r="W13" s="2">
        <v>0</v>
      </c>
      <c r="X13" s="2">
        <v>0</v>
      </c>
      <c r="Y13" s="2">
        <f t="shared" si="3"/>
        <v>0</v>
      </c>
      <c r="Z13" s="2">
        <v>0.05</v>
      </c>
      <c r="AA13" s="2">
        <v>0.02</v>
      </c>
      <c r="AB13" s="2">
        <v>0.04</v>
      </c>
      <c r="AC13" s="2">
        <f t="shared" si="4"/>
        <v>0.11000000000000001</v>
      </c>
      <c r="AD13" s="2">
        <v>0</v>
      </c>
      <c r="AE13" s="2">
        <v>0</v>
      </c>
      <c r="AF13" s="2">
        <v>0.22</v>
      </c>
      <c r="AG13" s="12">
        <f t="shared" si="5"/>
        <v>0.22</v>
      </c>
    </row>
    <row r="14" spans="1:33" x14ac:dyDescent="0.25">
      <c r="A14" s="11">
        <v>11</v>
      </c>
      <c r="B14" s="2" t="s">
        <v>43</v>
      </c>
      <c r="C14" s="4"/>
      <c r="D14" s="4"/>
      <c r="E14" s="4"/>
      <c r="F14" s="48">
        <v>35</v>
      </c>
      <c r="G14" s="2">
        <v>40</v>
      </c>
      <c r="H14" s="2">
        <v>10</v>
      </c>
      <c r="I14" s="2">
        <f t="shared" si="0"/>
        <v>50</v>
      </c>
      <c r="J14" s="2">
        <v>5</v>
      </c>
      <c r="K14" s="2">
        <v>0</v>
      </c>
      <c r="L14" s="2">
        <v>0</v>
      </c>
      <c r="M14" s="2">
        <v>11</v>
      </c>
      <c r="N14" s="2">
        <v>0.02</v>
      </c>
      <c r="O14" s="2">
        <v>0</v>
      </c>
      <c r="P14" s="2">
        <v>0</v>
      </c>
      <c r="Q14" s="2">
        <f t="shared" si="1"/>
        <v>0.02</v>
      </c>
      <c r="R14" s="2">
        <v>0</v>
      </c>
      <c r="S14" s="2">
        <v>0.1</v>
      </c>
      <c r="T14" s="2">
        <v>0</v>
      </c>
      <c r="U14" s="2">
        <f t="shared" si="2"/>
        <v>0.1</v>
      </c>
      <c r="V14" s="2">
        <v>0.2</v>
      </c>
      <c r="W14" s="2">
        <v>0.1</v>
      </c>
      <c r="X14" s="2">
        <v>0.2</v>
      </c>
      <c r="Y14" s="2">
        <f t="shared" si="3"/>
        <v>0.5</v>
      </c>
      <c r="Z14" s="2">
        <v>0</v>
      </c>
      <c r="AA14" s="2">
        <v>0</v>
      </c>
      <c r="AB14" s="2">
        <v>0</v>
      </c>
      <c r="AC14" s="2">
        <f t="shared" si="4"/>
        <v>0</v>
      </c>
      <c r="AD14" s="2">
        <v>0</v>
      </c>
      <c r="AE14" s="2">
        <v>0</v>
      </c>
      <c r="AF14" s="2">
        <v>0</v>
      </c>
      <c r="AG14" s="12">
        <f t="shared" si="5"/>
        <v>0</v>
      </c>
    </row>
    <row r="15" spans="1:33" x14ac:dyDescent="0.25">
      <c r="A15" s="11">
        <v>12</v>
      </c>
      <c r="B15" s="2" t="s">
        <v>44</v>
      </c>
      <c r="C15" s="4"/>
      <c r="D15" s="4"/>
      <c r="E15" s="4"/>
      <c r="F15" s="48">
        <v>40</v>
      </c>
      <c r="G15" s="2">
        <v>40</v>
      </c>
      <c r="H15" s="2">
        <v>5</v>
      </c>
      <c r="I15" s="2">
        <f t="shared" si="0"/>
        <v>45</v>
      </c>
      <c r="J15" s="2">
        <v>15</v>
      </c>
      <c r="K15" s="2">
        <v>5</v>
      </c>
      <c r="L15" s="2">
        <v>2</v>
      </c>
      <c r="M15" s="2">
        <v>15</v>
      </c>
      <c r="N15" s="2">
        <v>0.1</v>
      </c>
      <c r="O15" s="2">
        <v>0</v>
      </c>
      <c r="P15" s="2">
        <v>0</v>
      </c>
      <c r="Q15" s="2">
        <f t="shared" si="1"/>
        <v>0.1</v>
      </c>
      <c r="R15" s="2">
        <v>0</v>
      </c>
      <c r="S15" s="2">
        <v>0</v>
      </c>
      <c r="T15" s="2">
        <v>0.15</v>
      </c>
      <c r="U15" s="2">
        <f t="shared" si="2"/>
        <v>0.15</v>
      </c>
      <c r="V15" s="2">
        <v>0</v>
      </c>
      <c r="W15" s="2">
        <v>0</v>
      </c>
      <c r="X15" s="2">
        <v>0</v>
      </c>
      <c r="Y15" s="2">
        <f t="shared" si="3"/>
        <v>0</v>
      </c>
      <c r="Z15" s="2">
        <v>0.4</v>
      </c>
      <c r="AA15" s="2">
        <v>0.1</v>
      </c>
      <c r="AB15" s="2">
        <v>0.05</v>
      </c>
      <c r="AC15" s="2">
        <f t="shared" si="4"/>
        <v>0.55000000000000004</v>
      </c>
      <c r="AD15" s="2">
        <v>0</v>
      </c>
      <c r="AE15" s="2">
        <v>0</v>
      </c>
      <c r="AF15" s="2">
        <v>0</v>
      </c>
      <c r="AG15" s="12">
        <f t="shared" si="5"/>
        <v>0</v>
      </c>
    </row>
    <row r="16" spans="1:33" x14ac:dyDescent="0.25">
      <c r="A16" s="11">
        <v>13</v>
      </c>
      <c r="B16" s="2" t="s">
        <v>45</v>
      </c>
      <c r="C16" s="4"/>
      <c r="D16" s="4"/>
      <c r="E16" s="4"/>
      <c r="F16" s="2">
        <v>12</v>
      </c>
      <c r="G16" s="2">
        <v>50</v>
      </c>
      <c r="H16" s="2">
        <v>25</v>
      </c>
      <c r="I16" s="2">
        <f t="shared" si="0"/>
        <v>75</v>
      </c>
      <c r="J16" s="2">
        <v>5</v>
      </c>
      <c r="K16" s="2">
        <v>9</v>
      </c>
      <c r="L16" s="2">
        <v>0</v>
      </c>
      <c r="M16" s="2">
        <v>4</v>
      </c>
      <c r="N16" s="2">
        <v>0</v>
      </c>
      <c r="O16" s="2">
        <v>0</v>
      </c>
      <c r="P16" s="2">
        <v>0</v>
      </c>
      <c r="Q16" s="2">
        <f t="shared" si="1"/>
        <v>0</v>
      </c>
      <c r="R16" s="2">
        <v>0</v>
      </c>
      <c r="S16" s="2">
        <v>0</v>
      </c>
      <c r="T16" s="2">
        <v>0.14000000000000001</v>
      </c>
      <c r="U16" s="2">
        <f t="shared" si="2"/>
        <v>0.14000000000000001</v>
      </c>
      <c r="V16" s="2">
        <v>0</v>
      </c>
      <c r="W16" s="2">
        <v>0</v>
      </c>
      <c r="X16" s="2">
        <v>0</v>
      </c>
      <c r="Y16" s="2">
        <f t="shared" si="3"/>
        <v>0</v>
      </c>
      <c r="Z16" s="2">
        <v>0.05</v>
      </c>
      <c r="AA16" s="2">
        <v>0.05</v>
      </c>
      <c r="AB16" s="2">
        <v>0.09</v>
      </c>
      <c r="AC16" s="2">
        <f t="shared" si="4"/>
        <v>0.19</v>
      </c>
      <c r="AD16" s="2">
        <v>0</v>
      </c>
      <c r="AE16" s="2">
        <v>0</v>
      </c>
      <c r="AF16" s="2">
        <v>0</v>
      </c>
      <c r="AG16" s="12">
        <f t="shared" si="5"/>
        <v>0</v>
      </c>
    </row>
    <row r="17" spans="1:33" x14ac:dyDescent="0.25">
      <c r="A17" s="11">
        <v>14</v>
      </c>
      <c r="B17" s="2" t="s">
        <v>46</v>
      </c>
      <c r="C17" s="4"/>
      <c r="D17" s="4"/>
      <c r="E17" s="4"/>
      <c r="F17" s="2">
        <v>11</v>
      </c>
      <c r="G17" s="2">
        <v>50</v>
      </c>
      <c r="H17" s="2">
        <v>20</v>
      </c>
      <c r="I17" s="2">
        <f t="shared" si="0"/>
        <v>70</v>
      </c>
      <c r="J17" s="2">
        <v>5</v>
      </c>
      <c r="K17" s="2">
        <v>12</v>
      </c>
      <c r="L17" s="2">
        <v>0</v>
      </c>
      <c r="M17" s="2">
        <v>6</v>
      </c>
      <c r="N17" s="2">
        <v>0</v>
      </c>
      <c r="O17" s="2">
        <v>0</v>
      </c>
      <c r="P17" s="2">
        <v>0</v>
      </c>
      <c r="Q17" s="2">
        <f t="shared" si="1"/>
        <v>0</v>
      </c>
      <c r="R17" s="2">
        <v>0</v>
      </c>
      <c r="S17" s="2">
        <v>0</v>
      </c>
      <c r="T17" s="2">
        <v>0.11</v>
      </c>
      <c r="U17" s="2">
        <f t="shared" si="2"/>
        <v>0.11</v>
      </c>
      <c r="V17" s="2">
        <v>0</v>
      </c>
      <c r="W17" s="2">
        <v>0</v>
      </c>
      <c r="X17" s="2">
        <v>0</v>
      </c>
      <c r="Y17" s="2">
        <f t="shared" si="3"/>
        <v>0</v>
      </c>
      <c r="Z17" s="2">
        <v>0.06</v>
      </c>
      <c r="AA17" s="2">
        <v>0.09</v>
      </c>
      <c r="AB17" s="2">
        <v>0.08</v>
      </c>
      <c r="AC17" s="2">
        <f t="shared" si="4"/>
        <v>0.22999999999999998</v>
      </c>
      <c r="AD17" s="2">
        <v>0</v>
      </c>
      <c r="AE17" s="2">
        <v>0</v>
      </c>
      <c r="AF17" s="2">
        <v>0</v>
      </c>
      <c r="AG17" s="12">
        <f t="shared" si="5"/>
        <v>0</v>
      </c>
    </row>
    <row r="18" spans="1:33" x14ac:dyDescent="0.25">
      <c r="A18" s="11">
        <v>15</v>
      </c>
      <c r="B18" s="2" t="s">
        <v>47</v>
      </c>
      <c r="C18" s="4"/>
      <c r="D18" s="4"/>
      <c r="E18" s="4"/>
      <c r="F18" s="2">
        <v>29</v>
      </c>
      <c r="G18" s="2">
        <v>45</v>
      </c>
      <c r="H18" s="2">
        <v>10</v>
      </c>
      <c r="I18" s="2">
        <f t="shared" si="0"/>
        <v>55</v>
      </c>
      <c r="J18" s="2">
        <v>5</v>
      </c>
      <c r="K18" s="2">
        <v>6</v>
      </c>
      <c r="L18" s="2">
        <v>0</v>
      </c>
      <c r="M18" s="2">
        <v>7</v>
      </c>
      <c r="N18" s="2">
        <v>0</v>
      </c>
      <c r="O18" s="2">
        <v>0</v>
      </c>
      <c r="P18" s="2">
        <v>0</v>
      </c>
      <c r="Q18" s="2">
        <f t="shared" si="1"/>
        <v>0</v>
      </c>
      <c r="R18" s="2">
        <v>0</v>
      </c>
      <c r="S18" s="2">
        <v>0.05</v>
      </c>
      <c r="T18" s="2">
        <v>0.1</v>
      </c>
      <c r="U18" s="2">
        <f t="shared" si="2"/>
        <v>0.15000000000000002</v>
      </c>
      <c r="V18" s="2">
        <v>0</v>
      </c>
      <c r="W18" s="2">
        <v>0</v>
      </c>
      <c r="X18" s="2">
        <v>0</v>
      </c>
      <c r="Y18" s="2">
        <f t="shared" si="3"/>
        <v>0</v>
      </c>
      <c r="Z18" s="2">
        <v>0.02</v>
      </c>
      <c r="AA18" s="2">
        <v>0.02</v>
      </c>
      <c r="AB18" s="2">
        <v>0.02</v>
      </c>
      <c r="AC18" s="2">
        <f t="shared" si="4"/>
        <v>0.06</v>
      </c>
      <c r="AD18" s="2">
        <v>0</v>
      </c>
      <c r="AE18" s="2">
        <v>0</v>
      </c>
      <c r="AF18" s="2">
        <v>0</v>
      </c>
      <c r="AG18" s="12">
        <f t="shared" si="5"/>
        <v>0</v>
      </c>
    </row>
    <row r="19" spans="1:33" x14ac:dyDescent="0.25">
      <c r="A19" s="11">
        <v>16</v>
      </c>
      <c r="B19" s="2" t="s">
        <v>48</v>
      </c>
      <c r="C19" s="4"/>
      <c r="D19" s="4"/>
      <c r="E19" s="4"/>
      <c r="F19" s="2">
        <v>7</v>
      </c>
      <c r="G19" s="2">
        <v>60</v>
      </c>
      <c r="H19" s="2">
        <v>30</v>
      </c>
      <c r="I19" s="2">
        <f t="shared" si="0"/>
        <v>90</v>
      </c>
      <c r="J19" s="2">
        <v>15</v>
      </c>
      <c r="K19" s="2">
        <v>17</v>
      </c>
      <c r="L19" s="2">
        <v>12</v>
      </c>
      <c r="M19" s="2">
        <v>8</v>
      </c>
      <c r="N19" s="2">
        <v>0</v>
      </c>
      <c r="O19" s="2">
        <v>0</v>
      </c>
      <c r="P19" s="2">
        <v>0</v>
      </c>
      <c r="Q19" s="2">
        <f t="shared" si="1"/>
        <v>0</v>
      </c>
      <c r="R19" s="2">
        <v>0</v>
      </c>
      <c r="S19" s="2">
        <v>0.15</v>
      </c>
      <c r="T19" s="2">
        <v>0</v>
      </c>
      <c r="U19" s="2">
        <f t="shared" si="2"/>
        <v>0.15</v>
      </c>
      <c r="V19" s="2">
        <v>0.25</v>
      </c>
      <c r="W19" s="2">
        <v>0</v>
      </c>
      <c r="X19" s="2">
        <v>0</v>
      </c>
      <c r="Y19" s="2">
        <f t="shared" si="3"/>
        <v>0.25</v>
      </c>
      <c r="Z19" s="2">
        <v>0</v>
      </c>
      <c r="AA19" s="2">
        <v>0</v>
      </c>
      <c r="AB19" s="2">
        <v>0</v>
      </c>
      <c r="AC19" s="2">
        <f t="shared" si="4"/>
        <v>0</v>
      </c>
      <c r="AD19" s="2">
        <v>0</v>
      </c>
      <c r="AE19" s="2">
        <v>0</v>
      </c>
      <c r="AF19" s="2">
        <v>0</v>
      </c>
      <c r="AG19" s="12">
        <f t="shared" si="5"/>
        <v>0</v>
      </c>
    </row>
    <row r="20" spans="1:33" x14ac:dyDescent="0.25">
      <c r="A20" s="11">
        <v>17</v>
      </c>
      <c r="B20" s="2" t="s">
        <v>49</v>
      </c>
      <c r="C20" s="4"/>
      <c r="D20" s="4"/>
      <c r="E20" s="4"/>
      <c r="F20" s="2">
        <v>10</v>
      </c>
      <c r="G20" s="2">
        <v>60</v>
      </c>
      <c r="H20" s="2">
        <v>5</v>
      </c>
      <c r="I20" s="2">
        <f t="shared" si="0"/>
        <v>65</v>
      </c>
      <c r="J20" s="2">
        <v>15</v>
      </c>
      <c r="K20" s="2">
        <v>15</v>
      </c>
      <c r="L20" s="2">
        <v>5</v>
      </c>
      <c r="M20" s="2">
        <v>9</v>
      </c>
      <c r="N20" s="2">
        <v>0.01</v>
      </c>
      <c r="O20" s="2">
        <v>0</v>
      </c>
      <c r="P20" s="2">
        <v>0</v>
      </c>
      <c r="Q20" s="2">
        <f t="shared" si="1"/>
        <v>0.01</v>
      </c>
      <c r="R20" s="2">
        <v>0</v>
      </c>
      <c r="S20" s="2">
        <v>0.15</v>
      </c>
      <c r="T20" s="2">
        <v>0</v>
      </c>
      <c r="U20" s="2">
        <f t="shared" si="2"/>
        <v>0.15</v>
      </c>
      <c r="V20" s="2">
        <v>0</v>
      </c>
      <c r="W20" s="2">
        <v>0</v>
      </c>
      <c r="X20" s="2">
        <v>0.3</v>
      </c>
      <c r="Y20" s="2">
        <f t="shared" si="3"/>
        <v>0.3</v>
      </c>
      <c r="Z20" s="2">
        <v>0</v>
      </c>
      <c r="AA20" s="2">
        <v>0</v>
      </c>
      <c r="AB20" s="2">
        <v>0</v>
      </c>
      <c r="AC20" s="2">
        <f t="shared" si="4"/>
        <v>0</v>
      </c>
      <c r="AD20" s="2">
        <v>0</v>
      </c>
      <c r="AE20" s="2">
        <v>0</v>
      </c>
      <c r="AF20" s="2">
        <v>0</v>
      </c>
      <c r="AG20" s="12">
        <f t="shared" si="5"/>
        <v>0</v>
      </c>
    </row>
    <row r="21" spans="1:33" x14ac:dyDescent="0.25">
      <c r="A21" s="11">
        <v>18</v>
      </c>
      <c r="B21" s="2" t="s">
        <v>50</v>
      </c>
      <c r="C21" s="4"/>
      <c r="D21" s="4"/>
      <c r="E21" s="4"/>
      <c r="F21" s="2">
        <v>2</v>
      </c>
      <c r="G21" s="2">
        <v>60</v>
      </c>
      <c r="H21" s="2">
        <v>30</v>
      </c>
      <c r="I21" s="2">
        <f t="shared" si="0"/>
        <v>90</v>
      </c>
      <c r="J21" s="2">
        <v>20</v>
      </c>
      <c r="K21" s="2">
        <v>15</v>
      </c>
      <c r="L21" s="2">
        <v>19</v>
      </c>
      <c r="M21" s="2">
        <v>21</v>
      </c>
      <c r="N21" s="2">
        <v>0</v>
      </c>
      <c r="O21" s="2">
        <v>0</v>
      </c>
      <c r="P21" s="2">
        <v>0</v>
      </c>
      <c r="Q21" s="2">
        <f t="shared" si="1"/>
        <v>0</v>
      </c>
      <c r="R21" s="2">
        <v>0</v>
      </c>
      <c r="S21" s="2">
        <v>0.1</v>
      </c>
      <c r="T21" s="2">
        <v>0</v>
      </c>
      <c r="U21" s="2">
        <f t="shared" si="2"/>
        <v>0.1</v>
      </c>
      <c r="V21" s="2">
        <v>0.7</v>
      </c>
      <c r="W21" s="2">
        <v>0</v>
      </c>
      <c r="X21" s="2">
        <v>0</v>
      </c>
      <c r="Y21" s="2">
        <f t="shared" si="3"/>
        <v>0.7</v>
      </c>
      <c r="Z21" s="2">
        <v>0</v>
      </c>
      <c r="AA21" s="2">
        <v>0</v>
      </c>
      <c r="AB21" s="2">
        <v>0</v>
      </c>
      <c r="AC21" s="2">
        <f t="shared" si="4"/>
        <v>0</v>
      </c>
      <c r="AD21" s="2">
        <v>0</v>
      </c>
      <c r="AE21" s="2">
        <v>0</v>
      </c>
      <c r="AF21" s="2">
        <v>0</v>
      </c>
      <c r="AG21" s="12">
        <f t="shared" si="5"/>
        <v>0</v>
      </c>
    </row>
    <row r="22" spans="1:33" x14ac:dyDescent="0.25">
      <c r="A22" s="11">
        <v>19</v>
      </c>
      <c r="B22" s="2" t="s">
        <v>51</v>
      </c>
      <c r="C22" s="4"/>
      <c r="D22" s="4"/>
      <c r="E22" s="4"/>
      <c r="F22" s="2">
        <v>4</v>
      </c>
      <c r="G22" s="2">
        <v>70</v>
      </c>
      <c r="H22" s="2">
        <v>20</v>
      </c>
      <c r="I22" s="2">
        <f t="shared" si="0"/>
        <v>90</v>
      </c>
      <c r="J22" s="2">
        <v>20</v>
      </c>
      <c r="K22" s="2">
        <v>16</v>
      </c>
      <c r="L22" s="2">
        <v>5</v>
      </c>
      <c r="M22" s="2">
        <v>17</v>
      </c>
      <c r="N22" s="2">
        <v>0</v>
      </c>
      <c r="O22" s="2">
        <v>0</v>
      </c>
      <c r="P22" s="2">
        <v>0</v>
      </c>
      <c r="Q22" s="2">
        <f t="shared" si="1"/>
        <v>0</v>
      </c>
      <c r="R22" s="2">
        <v>0</v>
      </c>
      <c r="S22" s="2">
        <v>0</v>
      </c>
      <c r="T22" s="2">
        <v>0</v>
      </c>
      <c r="U22" s="2">
        <f t="shared" si="2"/>
        <v>0</v>
      </c>
      <c r="V22" s="2">
        <v>0</v>
      </c>
      <c r="W22" s="2">
        <v>0</v>
      </c>
      <c r="X22" s="2">
        <v>0.05</v>
      </c>
      <c r="Y22" s="2">
        <f t="shared" si="3"/>
        <v>0.05</v>
      </c>
      <c r="Z22" s="2">
        <v>0</v>
      </c>
      <c r="AA22" s="2">
        <v>0</v>
      </c>
      <c r="AB22" s="2">
        <v>0</v>
      </c>
      <c r="AC22" s="2">
        <f t="shared" si="4"/>
        <v>0</v>
      </c>
      <c r="AD22" s="2">
        <v>0</v>
      </c>
      <c r="AE22" s="2">
        <v>0</v>
      </c>
      <c r="AF22" s="2">
        <v>0</v>
      </c>
      <c r="AG22" s="12">
        <f t="shared" si="5"/>
        <v>0</v>
      </c>
    </row>
    <row r="23" spans="1:33" ht="15.75" thickBot="1" x14ac:dyDescent="0.3">
      <c r="A23" s="13">
        <v>20</v>
      </c>
      <c r="B23" s="14" t="s">
        <v>52</v>
      </c>
      <c r="C23" s="15"/>
      <c r="D23" s="15"/>
      <c r="E23" s="15"/>
      <c r="F23" s="14">
        <v>24</v>
      </c>
      <c r="G23" s="14">
        <v>50</v>
      </c>
      <c r="H23" s="14">
        <v>15</v>
      </c>
      <c r="I23" s="14">
        <f t="shared" si="0"/>
        <v>65</v>
      </c>
      <c r="J23" s="14">
        <v>7</v>
      </c>
      <c r="K23" s="14">
        <v>2</v>
      </c>
      <c r="L23" s="14">
        <v>6</v>
      </c>
      <c r="M23" s="14">
        <v>11</v>
      </c>
      <c r="N23" s="14">
        <v>0</v>
      </c>
      <c r="O23" s="14">
        <v>0.2</v>
      </c>
      <c r="P23" s="14">
        <v>0</v>
      </c>
      <c r="Q23" s="14">
        <f t="shared" si="1"/>
        <v>0.2</v>
      </c>
      <c r="R23" s="14">
        <v>0</v>
      </c>
      <c r="S23" s="14">
        <v>0.2</v>
      </c>
      <c r="T23" s="14">
        <v>0</v>
      </c>
      <c r="U23" s="14">
        <f t="shared" si="2"/>
        <v>0.2</v>
      </c>
      <c r="V23" s="14">
        <v>0.1</v>
      </c>
      <c r="W23" s="14">
        <v>0.1</v>
      </c>
      <c r="X23" s="14">
        <v>0.1</v>
      </c>
      <c r="Y23" s="14">
        <f t="shared" si="3"/>
        <v>0.30000000000000004</v>
      </c>
      <c r="Z23" s="14">
        <v>0</v>
      </c>
      <c r="AA23" s="14">
        <v>0</v>
      </c>
      <c r="AB23" s="14">
        <v>0.7</v>
      </c>
      <c r="AC23" s="14">
        <f t="shared" si="4"/>
        <v>0.7</v>
      </c>
      <c r="AD23" s="14">
        <v>0.3</v>
      </c>
      <c r="AE23" s="14">
        <v>0</v>
      </c>
      <c r="AF23" s="14">
        <v>0</v>
      </c>
      <c r="AG23" s="16">
        <f t="shared" si="5"/>
        <v>0.3</v>
      </c>
    </row>
  </sheetData>
  <mergeCells count="18">
    <mergeCell ref="AD3:AG3"/>
    <mergeCell ref="G2:I2"/>
    <mergeCell ref="N2:Q2"/>
    <mergeCell ref="R2:U2"/>
    <mergeCell ref="V2:Y2"/>
    <mergeCell ref="Z2:AC2"/>
    <mergeCell ref="AD2:AG2"/>
    <mergeCell ref="G3:I3"/>
    <mergeCell ref="N3:Q3"/>
    <mergeCell ref="R3:U3"/>
    <mergeCell ref="V3:Y3"/>
    <mergeCell ref="Z3:AC3"/>
    <mergeCell ref="AD1:AG1"/>
    <mergeCell ref="G1:I1"/>
    <mergeCell ref="N1:Q1"/>
    <mergeCell ref="R1:U1"/>
    <mergeCell ref="V1:Y1"/>
    <mergeCell ref="Z1:AC1"/>
  </mergeCells>
  <conditionalFormatting sqref="F5:F23">
    <cfRule type="cellIs" dxfId="10" priority="12" operator="between">
      <formula>12</formula>
      <formula>25</formula>
    </cfRule>
  </conditionalFormatting>
  <conditionalFormatting sqref="I5:I23">
    <cfRule type="cellIs" dxfId="9" priority="11" operator="between">
      <formula>70</formula>
      <formula>80</formula>
    </cfRule>
  </conditionalFormatting>
  <conditionalFormatting sqref="J5:J23">
    <cfRule type="cellIs" dxfId="8" priority="9" operator="between">
      <formula>0</formula>
      <formula>8</formula>
    </cfRule>
  </conditionalFormatting>
  <conditionalFormatting sqref="K5:K23">
    <cfRule type="cellIs" dxfId="7" priority="8" operator="between">
      <formula>0</formula>
      <formula>6</formula>
    </cfRule>
  </conditionalFormatting>
  <conditionalFormatting sqref="L5:L23">
    <cfRule type="cellIs" dxfId="6" priority="7" operator="between">
      <formula>0</formula>
      <formula>3</formula>
    </cfRule>
  </conditionalFormatting>
  <conditionalFormatting sqref="M5:M23">
    <cfRule type="cellIs" dxfId="5" priority="6" operator="between">
      <formula>5</formula>
      <formula>8</formula>
    </cfRule>
  </conditionalFormatting>
  <conditionalFormatting sqref="Q5:Q23">
    <cfRule type="cellIs" dxfId="4" priority="5" operator="between">
      <formula>0.04</formula>
      <formula>0.08</formula>
    </cfRule>
  </conditionalFormatting>
  <conditionalFormatting sqref="U5:U23">
    <cfRule type="cellIs" dxfId="3" priority="4" operator="between">
      <formula>0</formula>
      <formula>0.15</formula>
    </cfRule>
  </conditionalFormatting>
  <conditionalFormatting sqref="Y5:Y23">
    <cfRule type="cellIs" dxfId="2" priority="3" operator="between">
      <formula>0</formula>
      <formula>0.4</formula>
    </cfRule>
  </conditionalFormatting>
  <conditionalFormatting sqref="AC5:AC23">
    <cfRule type="cellIs" dxfId="1" priority="2" operator="between">
      <formula>0</formula>
      <formula>0.2</formula>
    </cfRule>
  </conditionalFormatting>
  <conditionalFormatting sqref="AG5:AG23">
    <cfRule type="cellIs" dxfId="0" priority="1" operator="between">
      <formula>0</formula>
      <formula>0.25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9F18A-74C8-4BE7-B497-FB8C254E510C}">
  <dimension ref="A1:AG2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:A23"/>
    </sheetView>
  </sheetViews>
  <sheetFormatPr defaultRowHeight="15" x14ac:dyDescent="0.25"/>
  <cols>
    <col min="1" max="1" width="11.42578125" style="1" customWidth="1"/>
    <col min="2" max="2" width="10.140625" style="1" customWidth="1"/>
    <col min="3" max="24" width="9.140625" style="1"/>
  </cols>
  <sheetData>
    <row r="1" spans="1:33" x14ac:dyDescent="0.25">
      <c r="A1" s="7" t="s">
        <v>6</v>
      </c>
      <c r="B1" s="8"/>
      <c r="C1" s="8"/>
      <c r="D1" s="8"/>
      <c r="E1" s="8"/>
      <c r="F1" s="10" t="s">
        <v>13</v>
      </c>
      <c r="G1" s="63" t="s">
        <v>17</v>
      </c>
      <c r="H1" s="64"/>
      <c r="I1" s="65"/>
      <c r="J1" s="10" t="s">
        <v>14</v>
      </c>
      <c r="K1" s="10" t="s">
        <v>16</v>
      </c>
      <c r="L1" s="10" t="s">
        <v>15</v>
      </c>
      <c r="M1" s="10" t="s">
        <v>31</v>
      </c>
      <c r="N1" s="57" t="s">
        <v>25</v>
      </c>
      <c r="O1" s="57"/>
      <c r="P1" s="57"/>
      <c r="Q1" s="57"/>
      <c r="R1" s="57" t="s">
        <v>26</v>
      </c>
      <c r="S1" s="57"/>
      <c r="T1" s="57"/>
      <c r="U1" s="57"/>
      <c r="V1" s="57" t="s">
        <v>27</v>
      </c>
      <c r="W1" s="57"/>
      <c r="X1" s="57"/>
      <c r="Y1" s="57"/>
      <c r="Z1" s="58" t="s">
        <v>28</v>
      </c>
      <c r="AA1" s="58"/>
      <c r="AB1" s="58"/>
      <c r="AC1" s="58"/>
      <c r="AD1" s="58" t="s">
        <v>29</v>
      </c>
      <c r="AE1" s="58"/>
      <c r="AF1" s="58"/>
      <c r="AG1" s="59"/>
    </row>
    <row r="2" spans="1:33" ht="15.75" thickBot="1" x14ac:dyDescent="0.3">
      <c r="A2" s="19" t="s">
        <v>7</v>
      </c>
      <c r="B2" s="20"/>
      <c r="C2" s="20"/>
      <c r="D2" s="20"/>
      <c r="E2" s="20"/>
      <c r="F2" s="22" t="s">
        <v>32</v>
      </c>
      <c r="G2" s="66" t="s">
        <v>17</v>
      </c>
      <c r="H2" s="67"/>
      <c r="I2" s="68"/>
      <c r="J2" s="22" t="s">
        <v>14</v>
      </c>
      <c r="K2" s="22" t="s">
        <v>16</v>
      </c>
      <c r="L2" s="22" t="s">
        <v>15</v>
      </c>
      <c r="M2" s="22" t="s">
        <v>31</v>
      </c>
      <c r="N2" s="62" t="s">
        <v>33</v>
      </c>
      <c r="O2" s="62"/>
      <c r="P2" s="62"/>
      <c r="Q2" s="62"/>
      <c r="R2" s="62" t="s">
        <v>26</v>
      </c>
      <c r="S2" s="62"/>
      <c r="T2" s="62"/>
      <c r="U2" s="62"/>
      <c r="V2" s="62" t="s">
        <v>27</v>
      </c>
      <c r="W2" s="62"/>
      <c r="X2" s="62"/>
      <c r="Y2" s="62"/>
      <c r="Z2" s="60" t="s">
        <v>28</v>
      </c>
      <c r="AA2" s="60"/>
      <c r="AB2" s="60"/>
      <c r="AC2" s="60"/>
      <c r="AD2" s="60" t="s">
        <v>29</v>
      </c>
      <c r="AE2" s="60"/>
      <c r="AF2" s="60"/>
      <c r="AG2" s="61"/>
    </row>
    <row r="3" spans="1:33" ht="15.75" thickBot="1" x14ac:dyDescent="0.3">
      <c r="A3" s="28"/>
      <c r="B3" s="30"/>
      <c r="C3" s="30"/>
      <c r="D3" s="30"/>
      <c r="E3" s="30"/>
      <c r="F3" s="30"/>
      <c r="G3" s="52" t="s">
        <v>18</v>
      </c>
      <c r="H3" s="53"/>
      <c r="I3" s="54"/>
      <c r="J3" s="30"/>
      <c r="K3" s="30"/>
      <c r="L3" s="30"/>
      <c r="M3" s="30"/>
      <c r="N3" s="55" t="s">
        <v>19</v>
      </c>
      <c r="O3" s="55"/>
      <c r="P3" s="55"/>
      <c r="Q3" s="55"/>
      <c r="R3" s="55" t="s">
        <v>21</v>
      </c>
      <c r="S3" s="55"/>
      <c r="T3" s="55"/>
      <c r="U3" s="55"/>
      <c r="V3" s="55" t="s">
        <v>22</v>
      </c>
      <c r="W3" s="55"/>
      <c r="X3" s="55"/>
      <c r="Y3" s="55"/>
      <c r="Z3" s="55" t="s">
        <v>23</v>
      </c>
      <c r="AA3" s="55"/>
      <c r="AB3" s="55"/>
      <c r="AC3" s="55"/>
      <c r="AD3" s="55" t="s">
        <v>24</v>
      </c>
      <c r="AE3" s="55"/>
      <c r="AF3" s="55"/>
      <c r="AG3" s="56"/>
    </row>
    <row r="4" spans="1:33" ht="30" customHeight="1" thickBot="1" x14ac:dyDescent="0.3">
      <c r="A4" s="31" t="s">
        <v>1</v>
      </c>
      <c r="B4" s="32" t="s">
        <v>2</v>
      </c>
      <c r="C4" s="33" t="s">
        <v>3</v>
      </c>
      <c r="D4" s="33" t="s">
        <v>4</v>
      </c>
      <c r="E4" s="33" t="s">
        <v>5</v>
      </c>
      <c r="F4" s="33" t="s">
        <v>0</v>
      </c>
      <c r="G4" s="33" t="s">
        <v>8</v>
      </c>
      <c r="H4" s="33" t="s">
        <v>9</v>
      </c>
      <c r="I4" s="33" t="s">
        <v>20</v>
      </c>
      <c r="J4" s="33" t="s">
        <v>10</v>
      </c>
      <c r="K4" s="33" t="s">
        <v>11</v>
      </c>
      <c r="L4" s="33" t="s">
        <v>12</v>
      </c>
      <c r="M4" s="33" t="s">
        <v>30</v>
      </c>
      <c r="N4" s="33">
        <v>1</v>
      </c>
      <c r="O4" s="33">
        <v>2</v>
      </c>
      <c r="P4" s="33">
        <v>3</v>
      </c>
      <c r="Q4" s="33" t="s">
        <v>20</v>
      </c>
      <c r="R4" s="33">
        <v>1</v>
      </c>
      <c r="S4" s="33">
        <v>2</v>
      </c>
      <c r="T4" s="33">
        <v>3</v>
      </c>
      <c r="U4" s="33" t="s">
        <v>20</v>
      </c>
      <c r="V4" s="33">
        <v>1</v>
      </c>
      <c r="W4" s="33">
        <v>2</v>
      </c>
      <c r="X4" s="33">
        <v>3</v>
      </c>
      <c r="Y4" s="33" t="s">
        <v>20</v>
      </c>
      <c r="Z4" s="33">
        <v>1</v>
      </c>
      <c r="AA4" s="33">
        <v>2</v>
      </c>
      <c r="AB4" s="33">
        <v>3</v>
      </c>
      <c r="AC4" s="33" t="s">
        <v>20</v>
      </c>
      <c r="AD4" s="33">
        <v>1</v>
      </c>
      <c r="AE4" s="33">
        <v>2</v>
      </c>
      <c r="AF4" s="33">
        <v>3</v>
      </c>
      <c r="AG4" s="34" t="s">
        <v>20</v>
      </c>
    </row>
    <row r="5" spans="1:33" ht="15.75" thickBot="1" x14ac:dyDescent="0.3">
      <c r="A5" s="77">
        <v>1</v>
      </c>
      <c r="B5" s="25" t="s">
        <v>34</v>
      </c>
      <c r="C5" s="26"/>
      <c r="D5" s="26"/>
      <c r="E5" s="26"/>
      <c r="F5" s="25">
        <v>5</v>
      </c>
      <c r="G5" s="25">
        <v>65</v>
      </c>
      <c r="H5" s="25">
        <v>6</v>
      </c>
      <c r="I5" s="25">
        <f>SUM(G5:H5)</f>
        <v>71</v>
      </c>
      <c r="J5" s="25">
        <v>4</v>
      </c>
      <c r="K5" s="25">
        <v>3</v>
      </c>
      <c r="L5" s="25">
        <v>0</v>
      </c>
      <c r="M5" s="25">
        <v>8</v>
      </c>
      <c r="N5" s="25">
        <v>0</v>
      </c>
      <c r="O5" s="25">
        <v>0</v>
      </c>
      <c r="P5" s="25">
        <v>0</v>
      </c>
      <c r="Q5" s="25">
        <f>SUM(N5:P5)</f>
        <v>0</v>
      </c>
      <c r="R5" s="25">
        <v>0.05</v>
      </c>
      <c r="S5" s="25">
        <v>0.01</v>
      </c>
      <c r="T5" s="25">
        <v>0.02</v>
      </c>
      <c r="U5" s="25">
        <f>SUM(R5:T5)</f>
        <v>0.08</v>
      </c>
      <c r="V5" s="25">
        <v>0.05</v>
      </c>
      <c r="W5" s="25">
        <v>2.5000000000000001E-2</v>
      </c>
      <c r="X5" s="25">
        <v>0.25</v>
      </c>
      <c r="Y5" s="25">
        <f>SUM(V5:X5)</f>
        <v>0.32500000000000001</v>
      </c>
      <c r="Z5" s="25">
        <v>0.02</v>
      </c>
      <c r="AA5" s="25">
        <v>0.02</v>
      </c>
      <c r="AB5" s="25">
        <v>0.03</v>
      </c>
      <c r="AC5" s="25">
        <f>SUM(Z5:AB5)</f>
        <v>7.0000000000000007E-2</v>
      </c>
      <c r="AD5" s="25">
        <v>0.1</v>
      </c>
      <c r="AE5" s="25">
        <v>0.1</v>
      </c>
      <c r="AF5" s="25">
        <v>0.02</v>
      </c>
      <c r="AG5" s="27">
        <f>SUM(AD5:AF5)</f>
        <v>0.22</v>
      </c>
    </row>
    <row r="6" spans="1:33" x14ac:dyDescent="0.25">
      <c r="A6" s="79">
        <v>2</v>
      </c>
      <c r="B6" s="18" t="s">
        <v>36</v>
      </c>
      <c r="C6" s="6"/>
      <c r="D6" s="6"/>
      <c r="E6" s="6"/>
      <c r="F6" s="47">
        <v>20</v>
      </c>
      <c r="G6" s="18">
        <v>72</v>
      </c>
      <c r="H6" s="18">
        <v>4</v>
      </c>
      <c r="I6" s="18">
        <f t="shared" ref="I6:I23" si="0">SUM(G6:H6)</f>
        <v>76</v>
      </c>
      <c r="J6" s="18">
        <v>5</v>
      </c>
      <c r="K6" s="18">
        <v>5</v>
      </c>
      <c r="L6" s="18">
        <v>1</v>
      </c>
      <c r="M6" s="18">
        <v>7</v>
      </c>
      <c r="N6" s="18">
        <v>0</v>
      </c>
      <c r="O6" s="18">
        <v>0.02</v>
      </c>
      <c r="P6" s="18">
        <v>0.03</v>
      </c>
      <c r="Q6" s="18">
        <f t="shared" ref="Q6:Q23" si="1">SUM(N6:P6)</f>
        <v>0.05</v>
      </c>
      <c r="R6" s="18">
        <v>0</v>
      </c>
      <c r="S6" s="18">
        <v>0.1</v>
      </c>
      <c r="T6" s="18">
        <v>0.01</v>
      </c>
      <c r="U6" s="18">
        <f t="shared" ref="U6:U23" si="2">SUM(R6:T6)</f>
        <v>0.11</v>
      </c>
      <c r="V6" s="18">
        <v>0</v>
      </c>
      <c r="W6" s="18">
        <v>0.05</v>
      </c>
      <c r="X6" s="18">
        <v>0.05</v>
      </c>
      <c r="Y6" s="18">
        <f t="shared" ref="Y6:Y23" si="3">SUM(V6:X6)</f>
        <v>0.1</v>
      </c>
      <c r="Z6" s="18">
        <v>0</v>
      </c>
      <c r="AA6" s="18">
        <v>0</v>
      </c>
      <c r="AB6" s="18">
        <v>0</v>
      </c>
      <c r="AC6" s="18">
        <f t="shared" ref="AC6:AC23" si="4">SUM(Z6:AB6)</f>
        <v>0</v>
      </c>
      <c r="AD6" s="18">
        <v>0.05</v>
      </c>
      <c r="AE6" s="18">
        <v>0.1</v>
      </c>
      <c r="AF6" s="18">
        <v>0</v>
      </c>
      <c r="AG6" s="23">
        <f t="shared" ref="AG6:AG23" si="5">SUM(AD6:AF6)</f>
        <v>0.15000000000000002</v>
      </c>
    </row>
    <row r="7" spans="1:33" x14ac:dyDescent="0.25">
      <c r="A7" s="78">
        <v>3</v>
      </c>
      <c r="B7" s="2" t="s">
        <v>37</v>
      </c>
      <c r="C7" s="4"/>
      <c r="D7" s="4"/>
      <c r="E7" s="4"/>
      <c r="F7" s="48">
        <v>15</v>
      </c>
      <c r="G7" s="2">
        <v>60</v>
      </c>
      <c r="H7" s="2">
        <v>11</v>
      </c>
      <c r="I7" s="2">
        <f t="shared" si="0"/>
        <v>71</v>
      </c>
      <c r="J7" s="2">
        <v>3</v>
      </c>
      <c r="K7" s="2">
        <v>3</v>
      </c>
      <c r="L7" s="2">
        <v>2</v>
      </c>
      <c r="M7" s="2">
        <v>6</v>
      </c>
      <c r="N7" s="2">
        <v>0.02</v>
      </c>
      <c r="O7" s="2">
        <v>0.02</v>
      </c>
      <c r="P7" s="2">
        <v>0.02</v>
      </c>
      <c r="Q7" s="2">
        <f t="shared" si="1"/>
        <v>0.06</v>
      </c>
      <c r="R7" s="2">
        <v>0.14000000000000001</v>
      </c>
      <c r="S7" s="2">
        <v>0</v>
      </c>
      <c r="T7" s="2">
        <v>0</v>
      </c>
      <c r="U7" s="2">
        <f t="shared" si="2"/>
        <v>0.14000000000000001</v>
      </c>
      <c r="V7" s="2">
        <v>0.01</v>
      </c>
      <c r="W7" s="2">
        <v>0</v>
      </c>
      <c r="X7" s="2">
        <v>0</v>
      </c>
      <c r="Y7" s="2">
        <f t="shared" si="3"/>
        <v>0.01</v>
      </c>
      <c r="Z7" s="2">
        <v>0.02</v>
      </c>
      <c r="AA7" s="2">
        <v>0.05</v>
      </c>
      <c r="AB7" s="2">
        <v>0</v>
      </c>
      <c r="AC7" s="2">
        <f t="shared" si="4"/>
        <v>7.0000000000000007E-2</v>
      </c>
      <c r="AD7" s="2">
        <v>0.2</v>
      </c>
      <c r="AE7" s="2">
        <v>0</v>
      </c>
      <c r="AF7" s="2">
        <v>0</v>
      </c>
      <c r="AG7" s="12">
        <f t="shared" si="5"/>
        <v>0.2</v>
      </c>
    </row>
    <row r="8" spans="1:33" x14ac:dyDescent="0.25">
      <c r="A8" s="11">
        <v>4</v>
      </c>
      <c r="B8" s="2" t="s">
        <v>35</v>
      </c>
      <c r="C8" s="4"/>
      <c r="D8" s="4"/>
      <c r="E8" s="4"/>
      <c r="F8" s="48">
        <v>30</v>
      </c>
      <c r="G8" s="2">
        <v>40</v>
      </c>
      <c r="H8" s="2">
        <v>25</v>
      </c>
      <c r="I8" s="2">
        <f t="shared" si="0"/>
        <v>65</v>
      </c>
      <c r="J8" s="2">
        <v>4</v>
      </c>
      <c r="K8" s="2">
        <v>9</v>
      </c>
      <c r="L8" s="2">
        <v>5</v>
      </c>
      <c r="M8" s="2">
        <v>10</v>
      </c>
      <c r="N8" s="2">
        <v>0.1</v>
      </c>
      <c r="O8" s="2">
        <v>0</v>
      </c>
      <c r="P8" s="2">
        <v>0</v>
      </c>
      <c r="Q8" s="2">
        <f t="shared" si="1"/>
        <v>0.1</v>
      </c>
      <c r="R8" s="2">
        <v>0.1</v>
      </c>
      <c r="S8" s="2">
        <v>0.1</v>
      </c>
      <c r="T8" s="2">
        <v>0</v>
      </c>
      <c r="U8" s="2">
        <f t="shared" si="2"/>
        <v>0.2</v>
      </c>
      <c r="V8" s="2">
        <v>0.5</v>
      </c>
      <c r="W8" s="2">
        <v>0</v>
      </c>
      <c r="X8" s="2">
        <v>0</v>
      </c>
      <c r="Y8" s="2">
        <f t="shared" si="3"/>
        <v>0.5</v>
      </c>
      <c r="Z8" s="2">
        <v>0</v>
      </c>
      <c r="AA8" s="2">
        <v>0</v>
      </c>
      <c r="AB8" s="2">
        <v>0</v>
      </c>
      <c r="AC8" s="2">
        <f t="shared" si="4"/>
        <v>0</v>
      </c>
      <c r="AD8" s="2">
        <v>0</v>
      </c>
      <c r="AE8" s="2">
        <v>0</v>
      </c>
      <c r="AF8" s="2">
        <v>0</v>
      </c>
      <c r="AG8" s="12">
        <f t="shared" si="5"/>
        <v>0</v>
      </c>
    </row>
    <row r="9" spans="1:33" x14ac:dyDescent="0.25">
      <c r="A9" s="11">
        <v>6</v>
      </c>
      <c r="B9" s="2" t="s">
        <v>38</v>
      </c>
      <c r="C9" s="4"/>
      <c r="D9" s="4"/>
      <c r="E9" s="4"/>
      <c r="F9" s="48">
        <v>28</v>
      </c>
      <c r="G9" s="2">
        <v>45</v>
      </c>
      <c r="H9" s="2">
        <v>12</v>
      </c>
      <c r="I9" s="2">
        <f t="shared" si="0"/>
        <v>57</v>
      </c>
      <c r="J9" s="2">
        <v>9</v>
      </c>
      <c r="K9" s="2">
        <v>0</v>
      </c>
      <c r="L9" s="2">
        <v>1</v>
      </c>
      <c r="M9" s="2">
        <v>12</v>
      </c>
      <c r="N9" s="2">
        <v>0</v>
      </c>
      <c r="O9" s="2">
        <v>0.05</v>
      </c>
      <c r="P9" s="2">
        <v>0</v>
      </c>
      <c r="Q9" s="2">
        <f t="shared" si="1"/>
        <v>0.05</v>
      </c>
      <c r="R9" s="2">
        <v>0</v>
      </c>
      <c r="S9" s="2">
        <v>0</v>
      </c>
      <c r="T9" s="2">
        <v>0.25</v>
      </c>
      <c r="U9" s="2">
        <f t="shared" si="2"/>
        <v>0.25</v>
      </c>
      <c r="V9" s="2">
        <v>0</v>
      </c>
      <c r="W9" s="2">
        <v>0</v>
      </c>
      <c r="X9" s="2">
        <v>0</v>
      </c>
      <c r="Y9" s="2">
        <f t="shared" si="3"/>
        <v>0</v>
      </c>
      <c r="Z9" s="2">
        <v>0</v>
      </c>
      <c r="AA9" s="2">
        <v>0.25</v>
      </c>
      <c r="AB9" s="2">
        <v>0</v>
      </c>
      <c r="AC9" s="2">
        <f t="shared" si="4"/>
        <v>0.25</v>
      </c>
      <c r="AD9" s="2">
        <v>0</v>
      </c>
      <c r="AE9" s="2">
        <v>0</v>
      </c>
      <c r="AF9" s="2">
        <v>0</v>
      </c>
      <c r="AG9" s="12">
        <f t="shared" si="5"/>
        <v>0</v>
      </c>
    </row>
    <row r="10" spans="1:33" x14ac:dyDescent="0.25">
      <c r="A10" s="11">
        <v>7</v>
      </c>
      <c r="B10" s="2" t="s">
        <v>39</v>
      </c>
      <c r="C10" s="4"/>
      <c r="D10" s="4"/>
      <c r="E10" s="4"/>
      <c r="F10" s="48">
        <v>17</v>
      </c>
      <c r="G10" s="2">
        <v>60</v>
      </c>
      <c r="H10" s="2">
        <v>5</v>
      </c>
      <c r="I10" s="2">
        <f t="shared" si="0"/>
        <v>65</v>
      </c>
      <c r="J10" s="2">
        <v>12</v>
      </c>
      <c r="K10" s="2">
        <v>0</v>
      </c>
      <c r="L10" s="2">
        <v>4</v>
      </c>
      <c r="M10" s="2">
        <v>13</v>
      </c>
      <c r="N10" s="2">
        <v>0</v>
      </c>
      <c r="O10" s="2">
        <v>0</v>
      </c>
      <c r="P10" s="2">
        <v>0.02</v>
      </c>
      <c r="Q10" s="2">
        <f t="shared" si="1"/>
        <v>0.02</v>
      </c>
      <c r="R10" s="2">
        <v>0.5</v>
      </c>
      <c r="S10" s="2">
        <v>0</v>
      </c>
      <c r="T10" s="2">
        <v>0</v>
      </c>
      <c r="U10" s="2">
        <f t="shared" si="2"/>
        <v>0.5</v>
      </c>
      <c r="V10" s="2">
        <v>0</v>
      </c>
      <c r="W10" s="2">
        <v>0</v>
      </c>
      <c r="X10" s="2">
        <v>0</v>
      </c>
      <c r="Y10" s="2">
        <f t="shared" si="3"/>
        <v>0</v>
      </c>
      <c r="Z10" s="2">
        <v>0</v>
      </c>
      <c r="AA10" s="2">
        <v>0</v>
      </c>
      <c r="AB10" s="2">
        <v>0.3</v>
      </c>
      <c r="AC10" s="2">
        <f t="shared" si="4"/>
        <v>0.3</v>
      </c>
      <c r="AD10" s="2">
        <v>0</v>
      </c>
      <c r="AE10" s="2">
        <v>0</v>
      </c>
      <c r="AF10" s="2">
        <v>0</v>
      </c>
      <c r="AG10" s="12">
        <f t="shared" si="5"/>
        <v>0</v>
      </c>
    </row>
    <row r="11" spans="1:33" x14ac:dyDescent="0.25">
      <c r="A11" s="81">
        <v>8</v>
      </c>
      <c r="B11" s="2" t="s">
        <v>40</v>
      </c>
      <c r="C11" s="4"/>
      <c r="D11" s="4"/>
      <c r="E11" s="4"/>
      <c r="F11" s="48">
        <v>12</v>
      </c>
      <c r="G11" s="2">
        <v>70</v>
      </c>
      <c r="H11" s="2">
        <v>8</v>
      </c>
      <c r="I11" s="2">
        <f t="shared" si="0"/>
        <v>78</v>
      </c>
      <c r="J11" s="2">
        <v>6</v>
      </c>
      <c r="K11" s="2">
        <v>0</v>
      </c>
      <c r="L11" s="2">
        <v>1.5</v>
      </c>
      <c r="M11" s="2">
        <v>14</v>
      </c>
      <c r="N11" s="2">
        <v>0</v>
      </c>
      <c r="O11" s="2">
        <v>0</v>
      </c>
      <c r="P11" s="2">
        <v>7.0000000000000007E-2</v>
      </c>
      <c r="Q11" s="2">
        <f t="shared" si="1"/>
        <v>7.0000000000000007E-2</v>
      </c>
      <c r="R11" s="2">
        <v>0.3</v>
      </c>
      <c r="S11" s="2">
        <v>0</v>
      </c>
      <c r="T11" s="2">
        <v>0</v>
      </c>
      <c r="U11" s="2">
        <f t="shared" si="2"/>
        <v>0.3</v>
      </c>
      <c r="V11" s="2">
        <v>0</v>
      </c>
      <c r="W11" s="2">
        <v>0</v>
      </c>
      <c r="X11" s="2">
        <v>1</v>
      </c>
      <c r="Y11" s="2">
        <f t="shared" si="3"/>
        <v>1</v>
      </c>
      <c r="Z11" s="2">
        <v>0</v>
      </c>
      <c r="AA11" s="2">
        <v>0</v>
      </c>
      <c r="AB11" s="2">
        <v>0</v>
      </c>
      <c r="AC11" s="2">
        <f t="shared" si="4"/>
        <v>0</v>
      </c>
      <c r="AD11" s="2">
        <v>0</v>
      </c>
      <c r="AE11" s="2">
        <v>0</v>
      </c>
      <c r="AF11" s="2">
        <v>0</v>
      </c>
      <c r="AG11" s="12">
        <f t="shared" si="5"/>
        <v>0</v>
      </c>
    </row>
    <row r="12" spans="1:33" x14ac:dyDescent="0.25">
      <c r="A12" s="11">
        <v>9</v>
      </c>
      <c r="B12" s="2" t="s">
        <v>41</v>
      </c>
      <c r="C12" s="4"/>
      <c r="D12" s="4"/>
      <c r="E12" s="4"/>
      <c r="F12" s="48">
        <v>6</v>
      </c>
      <c r="G12" s="2">
        <v>80</v>
      </c>
      <c r="H12" s="2">
        <v>5</v>
      </c>
      <c r="I12" s="2">
        <f t="shared" si="0"/>
        <v>85</v>
      </c>
      <c r="J12" s="2">
        <v>17</v>
      </c>
      <c r="K12" s="2">
        <v>0</v>
      </c>
      <c r="L12" s="2">
        <v>1</v>
      </c>
      <c r="M12" s="2">
        <v>9</v>
      </c>
      <c r="N12" s="2">
        <v>0</v>
      </c>
      <c r="O12" s="2">
        <v>0</v>
      </c>
      <c r="P12" s="2">
        <v>0.09</v>
      </c>
      <c r="Q12" s="2">
        <f t="shared" si="1"/>
        <v>0.09</v>
      </c>
      <c r="R12" s="2">
        <v>0</v>
      </c>
      <c r="S12" s="2">
        <v>0</v>
      </c>
      <c r="T12" s="2">
        <v>1.5</v>
      </c>
      <c r="U12" s="2">
        <f t="shared" si="2"/>
        <v>1.5</v>
      </c>
      <c r="V12" s="2">
        <v>0</v>
      </c>
      <c r="W12" s="2">
        <v>0.05</v>
      </c>
      <c r="X12" s="2">
        <v>0.05</v>
      </c>
      <c r="Y12" s="2">
        <f t="shared" si="3"/>
        <v>0.1</v>
      </c>
      <c r="Z12" s="2">
        <v>0</v>
      </c>
      <c r="AA12" s="2">
        <v>0</v>
      </c>
      <c r="AB12" s="2">
        <v>0</v>
      </c>
      <c r="AC12" s="2">
        <f t="shared" si="4"/>
        <v>0</v>
      </c>
      <c r="AD12" s="2">
        <v>0</v>
      </c>
      <c r="AE12" s="2">
        <v>0</v>
      </c>
      <c r="AF12" s="2">
        <v>0</v>
      </c>
      <c r="AG12" s="12">
        <f t="shared" si="5"/>
        <v>0</v>
      </c>
    </row>
    <row r="13" spans="1:33" x14ac:dyDescent="0.25">
      <c r="A13" s="80">
        <v>10</v>
      </c>
      <c r="B13" s="2" t="s">
        <v>42</v>
      </c>
      <c r="C13" s="4"/>
      <c r="D13" s="4"/>
      <c r="E13" s="4"/>
      <c r="F13" s="48">
        <v>19</v>
      </c>
      <c r="G13" s="2">
        <v>70</v>
      </c>
      <c r="H13" s="2">
        <v>2</v>
      </c>
      <c r="I13" s="2">
        <f t="shared" si="0"/>
        <v>72</v>
      </c>
      <c r="J13" s="2">
        <v>5</v>
      </c>
      <c r="K13" s="2">
        <v>5</v>
      </c>
      <c r="L13" s="2">
        <v>2.5</v>
      </c>
      <c r="M13" s="2">
        <v>8</v>
      </c>
      <c r="N13" s="2">
        <v>0.01</v>
      </c>
      <c r="O13" s="2">
        <v>0.01</v>
      </c>
      <c r="P13" s="2">
        <v>0.03</v>
      </c>
      <c r="Q13" s="2">
        <f t="shared" si="1"/>
        <v>0.05</v>
      </c>
      <c r="R13" s="2">
        <v>0.02</v>
      </c>
      <c r="S13" s="2">
        <v>0.09</v>
      </c>
      <c r="T13" s="2">
        <v>0.01</v>
      </c>
      <c r="U13" s="2">
        <f t="shared" si="2"/>
        <v>0.12</v>
      </c>
      <c r="V13" s="2">
        <v>0</v>
      </c>
      <c r="W13" s="2">
        <v>0</v>
      </c>
      <c r="X13" s="2">
        <v>0</v>
      </c>
      <c r="Y13" s="2">
        <f t="shared" si="3"/>
        <v>0</v>
      </c>
      <c r="Z13" s="2">
        <v>0.05</v>
      </c>
      <c r="AA13" s="2">
        <v>0.02</v>
      </c>
      <c r="AB13" s="2">
        <v>0.04</v>
      </c>
      <c r="AC13" s="2">
        <f t="shared" si="4"/>
        <v>0.11000000000000001</v>
      </c>
      <c r="AD13" s="2">
        <v>0</v>
      </c>
      <c r="AE13" s="2">
        <v>0</v>
      </c>
      <c r="AF13" s="2">
        <v>0.22</v>
      </c>
      <c r="AG13" s="12">
        <f t="shared" si="5"/>
        <v>0.22</v>
      </c>
    </row>
    <row r="14" spans="1:33" x14ac:dyDescent="0.25">
      <c r="A14" s="11">
        <v>11</v>
      </c>
      <c r="B14" s="2" t="s">
        <v>43</v>
      </c>
      <c r="C14" s="4"/>
      <c r="D14" s="4"/>
      <c r="E14" s="4"/>
      <c r="F14" s="48">
        <v>35</v>
      </c>
      <c r="G14" s="2">
        <v>40</v>
      </c>
      <c r="H14" s="2">
        <v>10</v>
      </c>
      <c r="I14" s="2">
        <f t="shared" si="0"/>
        <v>50</v>
      </c>
      <c r="J14" s="2">
        <v>5</v>
      </c>
      <c r="K14" s="2">
        <v>0</v>
      </c>
      <c r="L14" s="2">
        <v>0</v>
      </c>
      <c r="M14" s="2">
        <v>11</v>
      </c>
      <c r="N14" s="2">
        <v>0.02</v>
      </c>
      <c r="O14" s="2">
        <v>0</v>
      </c>
      <c r="P14" s="2">
        <v>0</v>
      </c>
      <c r="Q14" s="2">
        <f t="shared" si="1"/>
        <v>0.02</v>
      </c>
      <c r="R14" s="2">
        <v>0</v>
      </c>
      <c r="S14" s="2">
        <v>0.1</v>
      </c>
      <c r="T14" s="2">
        <v>0</v>
      </c>
      <c r="U14" s="2">
        <f t="shared" si="2"/>
        <v>0.1</v>
      </c>
      <c r="V14" s="2">
        <v>0.2</v>
      </c>
      <c r="W14" s="2">
        <v>0.1</v>
      </c>
      <c r="X14" s="2">
        <v>0.2</v>
      </c>
      <c r="Y14" s="2">
        <f t="shared" si="3"/>
        <v>0.5</v>
      </c>
      <c r="Z14" s="2">
        <v>0</v>
      </c>
      <c r="AA14" s="2">
        <v>0</v>
      </c>
      <c r="AB14" s="2">
        <v>0</v>
      </c>
      <c r="AC14" s="2">
        <f t="shared" si="4"/>
        <v>0</v>
      </c>
      <c r="AD14" s="2">
        <v>0</v>
      </c>
      <c r="AE14" s="2">
        <v>0</v>
      </c>
      <c r="AF14" s="2">
        <v>0</v>
      </c>
      <c r="AG14" s="12">
        <f t="shared" si="5"/>
        <v>0</v>
      </c>
    </row>
    <row r="15" spans="1:33" x14ac:dyDescent="0.25">
      <c r="A15" s="11">
        <v>12</v>
      </c>
      <c r="B15" s="2" t="s">
        <v>44</v>
      </c>
      <c r="C15" s="4"/>
      <c r="D15" s="4"/>
      <c r="E15" s="4"/>
      <c r="F15" s="48">
        <v>40</v>
      </c>
      <c r="G15" s="2">
        <v>40</v>
      </c>
      <c r="H15" s="2">
        <v>5</v>
      </c>
      <c r="I15" s="2">
        <f t="shared" si="0"/>
        <v>45</v>
      </c>
      <c r="J15" s="2">
        <v>15</v>
      </c>
      <c r="K15" s="2">
        <v>5</v>
      </c>
      <c r="L15" s="2">
        <v>2</v>
      </c>
      <c r="M15" s="2">
        <v>15</v>
      </c>
      <c r="N15" s="2">
        <v>0.1</v>
      </c>
      <c r="O15" s="2">
        <v>0</v>
      </c>
      <c r="P15" s="2">
        <v>0</v>
      </c>
      <c r="Q15" s="2">
        <f t="shared" si="1"/>
        <v>0.1</v>
      </c>
      <c r="R15" s="2">
        <v>0</v>
      </c>
      <c r="S15" s="2">
        <v>0</v>
      </c>
      <c r="T15" s="2">
        <v>0.15</v>
      </c>
      <c r="U15" s="2">
        <f t="shared" si="2"/>
        <v>0.15</v>
      </c>
      <c r="V15" s="2">
        <v>0</v>
      </c>
      <c r="W15" s="2">
        <v>0</v>
      </c>
      <c r="X15" s="2">
        <v>0</v>
      </c>
      <c r="Y15" s="2">
        <f t="shared" si="3"/>
        <v>0</v>
      </c>
      <c r="Z15" s="2">
        <v>0.4</v>
      </c>
      <c r="AA15" s="2">
        <v>0.1</v>
      </c>
      <c r="AB15" s="2">
        <v>0.05</v>
      </c>
      <c r="AC15" s="2">
        <f t="shared" si="4"/>
        <v>0.55000000000000004</v>
      </c>
      <c r="AD15" s="2">
        <v>0</v>
      </c>
      <c r="AE15" s="2">
        <v>0</v>
      </c>
      <c r="AF15" s="2">
        <v>0</v>
      </c>
      <c r="AG15" s="12">
        <f t="shared" si="5"/>
        <v>0</v>
      </c>
    </row>
    <row r="16" spans="1:33" x14ac:dyDescent="0.25">
      <c r="A16" s="11">
        <v>13</v>
      </c>
      <c r="B16" s="2" t="s">
        <v>45</v>
      </c>
      <c r="C16" s="4"/>
      <c r="D16" s="4"/>
      <c r="E16" s="4"/>
      <c r="F16" s="2">
        <v>12</v>
      </c>
      <c r="G16" s="2">
        <v>50</v>
      </c>
      <c r="H16" s="2">
        <v>25</v>
      </c>
      <c r="I16" s="2">
        <f t="shared" si="0"/>
        <v>75</v>
      </c>
      <c r="J16" s="2">
        <v>5</v>
      </c>
      <c r="K16" s="2">
        <v>9</v>
      </c>
      <c r="L16" s="2">
        <v>0</v>
      </c>
      <c r="M16" s="2">
        <v>4</v>
      </c>
      <c r="N16" s="2">
        <v>0</v>
      </c>
      <c r="O16" s="2">
        <v>0</v>
      </c>
      <c r="P16" s="2">
        <v>0</v>
      </c>
      <c r="Q16" s="2">
        <f t="shared" si="1"/>
        <v>0</v>
      </c>
      <c r="R16" s="2">
        <v>0</v>
      </c>
      <c r="S16" s="2">
        <v>0</v>
      </c>
      <c r="T16" s="2">
        <v>0.14000000000000001</v>
      </c>
      <c r="U16" s="2">
        <f t="shared" si="2"/>
        <v>0.14000000000000001</v>
      </c>
      <c r="V16" s="2">
        <v>0</v>
      </c>
      <c r="W16" s="2">
        <v>0</v>
      </c>
      <c r="X16" s="2">
        <v>0</v>
      </c>
      <c r="Y16" s="2">
        <f t="shared" si="3"/>
        <v>0</v>
      </c>
      <c r="Z16" s="2">
        <v>0.05</v>
      </c>
      <c r="AA16" s="2">
        <v>0.05</v>
      </c>
      <c r="AB16" s="2">
        <v>0.09</v>
      </c>
      <c r="AC16" s="2">
        <f t="shared" si="4"/>
        <v>0.19</v>
      </c>
      <c r="AD16" s="2">
        <v>0</v>
      </c>
      <c r="AE16" s="2">
        <v>0</v>
      </c>
      <c r="AF16" s="2">
        <v>0</v>
      </c>
      <c r="AG16" s="12">
        <f t="shared" si="5"/>
        <v>0</v>
      </c>
    </row>
    <row r="17" spans="1:33" x14ac:dyDescent="0.25">
      <c r="A17" s="11">
        <v>14</v>
      </c>
      <c r="B17" s="2" t="s">
        <v>46</v>
      </c>
      <c r="C17" s="4"/>
      <c r="D17" s="4"/>
      <c r="E17" s="4"/>
      <c r="F17" s="2">
        <v>11</v>
      </c>
      <c r="G17" s="2">
        <v>50</v>
      </c>
      <c r="H17" s="2">
        <v>20</v>
      </c>
      <c r="I17" s="2">
        <f t="shared" si="0"/>
        <v>70</v>
      </c>
      <c r="J17" s="2">
        <v>5</v>
      </c>
      <c r="K17" s="2">
        <v>12</v>
      </c>
      <c r="L17" s="2">
        <v>0</v>
      </c>
      <c r="M17" s="2">
        <v>6</v>
      </c>
      <c r="N17" s="2">
        <v>0</v>
      </c>
      <c r="O17" s="2">
        <v>0</v>
      </c>
      <c r="P17" s="2">
        <v>0</v>
      </c>
      <c r="Q17" s="2">
        <f t="shared" si="1"/>
        <v>0</v>
      </c>
      <c r="R17" s="2">
        <v>0</v>
      </c>
      <c r="S17" s="2">
        <v>0</v>
      </c>
      <c r="T17" s="2">
        <v>0.11</v>
      </c>
      <c r="U17" s="2">
        <f t="shared" si="2"/>
        <v>0.11</v>
      </c>
      <c r="V17" s="2">
        <v>0</v>
      </c>
      <c r="W17" s="2">
        <v>0</v>
      </c>
      <c r="X17" s="2">
        <v>0</v>
      </c>
      <c r="Y17" s="2">
        <f t="shared" si="3"/>
        <v>0</v>
      </c>
      <c r="Z17" s="2">
        <v>0.06</v>
      </c>
      <c r="AA17" s="2">
        <v>0.09</v>
      </c>
      <c r="AB17" s="2">
        <v>0.08</v>
      </c>
      <c r="AC17" s="2">
        <f t="shared" si="4"/>
        <v>0.22999999999999998</v>
      </c>
      <c r="AD17" s="2">
        <v>0</v>
      </c>
      <c r="AE17" s="2">
        <v>0</v>
      </c>
      <c r="AF17" s="2">
        <v>0</v>
      </c>
      <c r="AG17" s="12">
        <f t="shared" si="5"/>
        <v>0</v>
      </c>
    </row>
    <row r="18" spans="1:33" x14ac:dyDescent="0.25">
      <c r="A18" s="11">
        <v>15</v>
      </c>
      <c r="B18" s="2" t="s">
        <v>47</v>
      </c>
      <c r="C18" s="4"/>
      <c r="D18" s="4"/>
      <c r="E18" s="4"/>
      <c r="F18" s="2">
        <v>29</v>
      </c>
      <c r="G18" s="2">
        <v>45</v>
      </c>
      <c r="H18" s="2">
        <v>10</v>
      </c>
      <c r="I18" s="2">
        <f t="shared" si="0"/>
        <v>55</v>
      </c>
      <c r="J18" s="2">
        <v>5</v>
      </c>
      <c r="K18" s="2">
        <v>6</v>
      </c>
      <c r="L18" s="2">
        <v>0</v>
      </c>
      <c r="M18" s="2">
        <v>7</v>
      </c>
      <c r="N18" s="2">
        <v>0</v>
      </c>
      <c r="O18" s="2">
        <v>0</v>
      </c>
      <c r="P18" s="2">
        <v>0</v>
      </c>
      <c r="Q18" s="2">
        <f t="shared" si="1"/>
        <v>0</v>
      </c>
      <c r="R18" s="2">
        <v>0</v>
      </c>
      <c r="S18" s="2">
        <v>0.05</v>
      </c>
      <c r="T18" s="2">
        <v>0.1</v>
      </c>
      <c r="U18" s="2">
        <f t="shared" si="2"/>
        <v>0.15000000000000002</v>
      </c>
      <c r="V18" s="2">
        <v>0</v>
      </c>
      <c r="W18" s="2">
        <v>0</v>
      </c>
      <c r="X18" s="2">
        <v>0</v>
      </c>
      <c r="Y18" s="2">
        <f t="shared" si="3"/>
        <v>0</v>
      </c>
      <c r="Z18" s="2">
        <v>0.02</v>
      </c>
      <c r="AA18" s="2">
        <v>0.02</v>
      </c>
      <c r="AB18" s="2">
        <v>0.02</v>
      </c>
      <c r="AC18" s="2">
        <f t="shared" si="4"/>
        <v>0.06</v>
      </c>
      <c r="AD18" s="2">
        <v>0</v>
      </c>
      <c r="AE18" s="2">
        <v>0</v>
      </c>
      <c r="AF18" s="2">
        <v>0</v>
      </c>
      <c r="AG18" s="12">
        <f t="shared" si="5"/>
        <v>0</v>
      </c>
    </row>
    <row r="19" spans="1:33" x14ac:dyDescent="0.25">
      <c r="A19" s="11">
        <v>16</v>
      </c>
      <c r="B19" s="2" t="s">
        <v>48</v>
      </c>
      <c r="C19" s="4"/>
      <c r="D19" s="4"/>
      <c r="E19" s="4"/>
      <c r="F19" s="2">
        <v>7</v>
      </c>
      <c r="G19" s="2">
        <v>60</v>
      </c>
      <c r="H19" s="2">
        <v>30</v>
      </c>
      <c r="I19" s="2">
        <f t="shared" si="0"/>
        <v>90</v>
      </c>
      <c r="J19" s="2">
        <v>15</v>
      </c>
      <c r="K19" s="2">
        <v>17</v>
      </c>
      <c r="L19" s="2">
        <v>12</v>
      </c>
      <c r="M19" s="2">
        <v>8</v>
      </c>
      <c r="N19" s="2">
        <v>0</v>
      </c>
      <c r="O19" s="2">
        <v>0</v>
      </c>
      <c r="P19" s="2">
        <v>0</v>
      </c>
      <c r="Q19" s="2">
        <f t="shared" si="1"/>
        <v>0</v>
      </c>
      <c r="R19" s="2">
        <v>0</v>
      </c>
      <c r="S19" s="2">
        <v>0.15</v>
      </c>
      <c r="T19" s="2">
        <v>0</v>
      </c>
      <c r="U19" s="2">
        <f t="shared" si="2"/>
        <v>0.15</v>
      </c>
      <c r="V19" s="2">
        <v>0.25</v>
      </c>
      <c r="W19" s="2">
        <v>0</v>
      </c>
      <c r="X19" s="2">
        <v>0</v>
      </c>
      <c r="Y19" s="2">
        <f t="shared" si="3"/>
        <v>0.25</v>
      </c>
      <c r="Z19" s="2">
        <v>0</v>
      </c>
      <c r="AA19" s="2">
        <v>0</v>
      </c>
      <c r="AB19" s="2">
        <v>0</v>
      </c>
      <c r="AC19" s="2">
        <f t="shared" si="4"/>
        <v>0</v>
      </c>
      <c r="AD19" s="2">
        <v>0</v>
      </c>
      <c r="AE19" s="2">
        <v>0</v>
      </c>
      <c r="AF19" s="2">
        <v>0</v>
      </c>
      <c r="AG19" s="12">
        <f t="shared" si="5"/>
        <v>0</v>
      </c>
    </row>
    <row r="20" spans="1:33" x14ac:dyDescent="0.25">
      <c r="A20" s="11">
        <v>17</v>
      </c>
      <c r="B20" s="2" t="s">
        <v>49</v>
      </c>
      <c r="C20" s="4"/>
      <c r="D20" s="4"/>
      <c r="E20" s="4"/>
      <c r="F20" s="2">
        <v>10</v>
      </c>
      <c r="G20" s="2">
        <v>60</v>
      </c>
      <c r="H20" s="2">
        <v>5</v>
      </c>
      <c r="I20" s="2">
        <f t="shared" si="0"/>
        <v>65</v>
      </c>
      <c r="J20" s="2">
        <v>15</v>
      </c>
      <c r="K20" s="2">
        <v>15</v>
      </c>
      <c r="L20" s="2">
        <v>5</v>
      </c>
      <c r="M20" s="2">
        <v>9</v>
      </c>
      <c r="N20" s="2">
        <v>0.01</v>
      </c>
      <c r="O20" s="2">
        <v>0</v>
      </c>
      <c r="P20" s="2">
        <v>0</v>
      </c>
      <c r="Q20" s="2">
        <f t="shared" si="1"/>
        <v>0.01</v>
      </c>
      <c r="R20" s="2">
        <v>0</v>
      </c>
      <c r="S20" s="2">
        <v>0.15</v>
      </c>
      <c r="T20" s="2">
        <v>0</v>
      </c>
      <c r="U20" s="2">
        <f t="shared" si="2"/>
        <v>0.15</v>
      </c>
      <c r="V20" s="2">
        <v>0</v>
      </c>
      <c r="W20" s="2">
        <v>0</v>
      </c>
      <c r="X20" s="2">
        <v>0.3</v>
      </c>
      <c r="Y20" s="2">
        <f t="shared" si="3"/>
        <v>0.3</v>
      </c>
      <c r="Z20" s="2">
        <v>0</v>
      </c>
      <c r="AA20" s="2">
        <v>0</v>
      </c>
      <c r="AB20" s="2">
        <v>0</v>
      </c>
      <c r="AC20" s="2">
        <f t="shared" si="4"/>
        <v>0</v>
      </c>
      <c r="AD20" s="2">
        <v>0</v>
      </c>
      <c r="AE20" s="2">
        <v>0</v>
      </c>
      <c r="AF20" s="2">
        <v>0</v>
      </c>
      <c r="AG20" s="12">
        <f t="shared" si="5"/>
        <v>0</v>
      </c>
    </row>
    <row r="21" spans="1:33" x14ac:dyDescent="0.25">
      <c r="A21" s="11">
        <v>18</v>
      </c>
      <c r="B21" s="2" t="s">
        <v>50</v>
      </c>
      <c r="C21" s="4"/>
      <c r="D21" s="4"/>
      <c r="E21" s="4"/>
      <c r="F21" s="2">
        <v>2</v>
      </c>
      <c r="G21" s="2">
        <v>60</v>
      </c>
      <c r="H21" s="2">
        <v>30</v>
      </c>
      <c r="I21" s="2">
        <f t="shared" si="0"/>
        <v>90</v>
      </c>
      <c r="J21" s="2">
        <v>20</v>
      </c>
      <c r="K21" s="2">
        <v>15</v>
      </c>
      <c r="L21" s="2">
        <v>19</v>
      </c>
      <c r="M21" s="2">
        <v>21</v>
      </c>
      <c r="N21" s="2">
        <v>0</v>
      </c>
      <c r="O21" s="2">
        <v>0</v>
      </c>
      <c r="P21" s="2">
        <v>0</v>
      </c>
      <c r="Q21" s="2">
        <f t="shared" si="1"/>
        <v>0</v>
      </c>
      <c r="R21" s="2">
        <v>0</v>
      </c>
      <c r="S21" s="2">
        <v>0.1</v>
      </c>
      <c r="T21" s="2">
        <v>0</v>
      </c>
      <c r="U21" s="2">
        <f t="shared" si="2"/>
        <v>0.1</v>
      </c>
      <c r="V21" s="2">
        <v>0.7</v>
      </c>
      <c r="W21" s="2">
        <v>0</v>
      </c>
      <c r="X21" s="2">
        <v>0</v>
      </c>
      <c r="Y21" s="2">
        <f t="shared" si="3"/>
        <v>0.7</v>
      </c>
      <c r="Z21" s="2">
        <v>0</v>
      </c>
      <c r="AA21" s="2">
        <v>0</v>
      </c>
      <c r="AB21" s="2">
        <v>0</v>
      </c>
      <c r="AC21" s="2">
        <f t="shared" si="4"/>
        <v>0</v>
      </c>
      <c r="AD21" s="2">
        <v>0</v>
      </c>
      <c r="AE21" s="2">
        <v>0</v>
      </c>
      <c r="AF21" s="2">
        <v>0</v>
      </c>
      <c r="AG21" s="12">
        <f t="shared" si="5"/>
        <v>0</v>
      </c>
    </row>
    <row r="22" spans="1:33" x14ac:dyDescent="0.25">
      <c r="A22" s="11">
        <v>19</v>
      </c>
      <c r="B22" s="2" t="s">
        <v>51</v>
      </c>
      <c r="C22" s="4"/>
      <c r="D22" s="4"/>
      <c r="E22" s="4"/>
      <c r="F22" s="2">
        <v>4</v>
      </c>
      <c r="G22" s="2">
        <v>70</v>
      </c>
      <c r="H22" s="2">
        <v>20</v>
      </c>
      <c r="I22" s="2">
        <f t="shared" si="0"/>
        <v>90</v>
      </c>
      <c r="J22" s="2">
        <v>20</v>
      </c>
      <c r="K22" s="2">
        <v>16</v>
      </c>
      <c r="L22" s="2">
        <v>5</v>
      </c>
      <c r="M22" s="2">
        <v>17</v>
      </c>
      <c r="N22" s="2">
        <v>0</v>
      </c>
      <c r="O22" s="2">
        <v>0</v>
      </c>
      <c r="P22" s="2">
        <v>0</v>
      </c>
      <c r="Q22" s="2">
        <f t="shared" si="1"/>
        <v>0</v>
      </c>
      <c r="R22" s="2">
        <v>0</v>
      </c>
      <c r="S22" s="2">
        <v>0</v>
      </c>
      <c r="T22" s="2">
        <v>0</v>
      </c>
      <c r="U22" s="2">
        <f t="shared" si="2"/>
        <v>0</v>
      </c>
      <c r="V22" s="2">
        <v>0</v>
      </c>
      <c r="W22" s="2">
        <v>0</v>
      </c>
      <c r="X22" s="2">
        <v>0.05</v>
      </c>
      <c r="Y22" s="2">
        <f t="shared" si="3"/>
        <v>0.05</v>
      </c>
      <c r="Z22" s="2">
        <v>0</v>
      </c>
      <c r="AA22" s="2">
        <v>0</v>
      </c>
      <c r="AB22" s="2">
        <v>0</v>
      </c>
      <c r="AC22" s="2">
        <f t="shared" si="4"/>
        <v>0</v>
      </c>
      <c r="AD22" s="2">
        <v>0</v>
      </c>
      <c r="AE22" s="2">
        <v>0</v>
      </c>
      <c r="AF22" s="2">
        <v>0</v>
      </c>
      <c r="AG22" s="12">
        <f t="shared" si="5"/>
        <v>0</v>
      </c>
    </row>
    <row r="23" spans="1:33" ht="15.75" thickBot="1" x14ac:dyDescent="0.3">
      <c r="A23" s="13">
        <v>20</v>
      </c>
      <c r="B23" s="14" t="s">
        <v>52</v>
      </c>
      <c r="C23" s="15"/>
      <c r="D23" s="15"/>
      <c r="E23" s="15"/>
      <c r="F23" s="14">
        <v>24</v>
      </c>
      <c r="G23" s="14">
        <v>50</v>
      </c>
      <c r="H23" s="14">
        <v>15</v>
      </c>
      <c r="I23" s="14">
        <f t="shared" si="0"/>
        <v>65</v>
      </c>
      <c r="J23" s="14">
        <v>7</v>
      </c>
      <c r="K23" s="14">
        <v>2</v>
      </c>
      <c r="L23" s="14">
        <v>6</v>
      </c>
      <c r="M23" s="14">
        <v>11</v>
      </c>
      <c r="N23" s="14">
        <v>0</v>
      </c>
      <c r="O23" s="14">
        <v>0.2</v>
      </c>
      <c r="P23" s="14">
        <v>0</v>
      </c>
      <c r="Q23" s="14">
        <f t="shared" si="1"/>
        <v>0.2</v>
      </c>
      <c r="R23" s="14">
        <v>0</v>
      </c>
      <c r="S23" s="14">
        <v>0.2</v>
      </c>
      <c r="T23" s="14">
        <v>0</v>
      </c>
      <c r="U23" s="14">
        <f t="shared" si="2"/>
        <v>0.2</v>
      </c>
      <c r="V23" s="14">
        <v>0.1</v>
      </c>
      <c r="W23" s="14">
        <v>0.1</v>
      </c>
      <c r="X23" s="14">
        <v>0.1</v>
      </c>
      <c r="Y23" s="14">
        <f t="shared" si="3"/>
        <v>0.30000000000000004</v>
      </c>
      <c r="Z23" s="14">
        <v>0</v>
      </c>
      <c r="AA23" s="14">
        <v>0</v>
      </c>
      <c r="AB23" s="14">
        <v>0.7</v>
      </c>
      <c r="AC23" s="14">
        <f t="shared" si="4"/>
        <v>0.7</v>
      </c>
      <c r="AD23" s="14">
        <v>0.3</v>
      </c>
      <c r="AE23" s="14">
        <v>0</v>
      </c>
      <c r="AF23" s="14">
        <v>0</v>
      </c>
      <c r="AG23" s="16">
        <f t="shared" si="5"/>
        <v>0.3</v>
      </c>
    </row>
    <row r="26" spans="1:33" x14ac:dyDescent="0.25">
      <c r="C26" s="1" t="s">
        <v>123</v>
      </c>
      <c r="P26" s="1" t="s">
        <v>124</v>
      </c>
    </row>
    <row r="27" spans="1:33" x14ac:dyDescent="0.25">
      <c r="C27" s="1" t="s">
        <v>125</v>
      </c>
    </row>
  </sheetData>
  <mergeCells count="18">
    <mergeCell ref="AD3:AG3"/>
    <mergeCell ref="G2:I2"/>
    <mergeCell ref="N2:Q2"/>
    <mergeCell ref="R2:U2"/>
    <mergeCell ref="V2:Y2"/>
    <mergeCell ref="Z2:AC2"/>
    <mergeCell ref="AD2:AG2"/>
    <mergeCell ref="G3:I3"/>
    <mergeCell ref="N3:Q3"/>
    <mergeCell ref="R3:U3"/>
    <mergeCell ref="V3:Y3"/>
    <mergeCell ref="Z3:AC3"/>
    <mergeCell ref="AD1:AG1"/>
    <mergeCell ref="G1:I1"/>
    <mergeCell ref="N1:Q1"/>
    <mergeCell ref="R1:U1"/>
    <mergeCell ref="V1:Y1"/>
    <mergeCell ref="Z1:AC1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35948-E2B5-4036-99DD-7DE17BB25A3E}">
  <dimension ref="A1:L16"/>
  <sheetViews>
    <sheetView workbookViewId="0">
      <pane ySplit="1" topLeftCell="A2" activePane="bottomLeft" state="frozen"/>
      <selection pane="bottomLeft" activeCell="A15" sqref="A15:L15"/>
    </sheetView>
  </sheetViews>
  <sheetFormatPr defaultRowHeight="15" x14ac:dyDescent="0.25"/>
  <cols>
    <col min="1" max="1" width="27.42578125" customWidth="1"/>
    <col min="2" max="2" width="20.140625" style="50" customWidth="1"/>
    <col min="3" max="5" width="14.7109375" style="50" customWidth="1"/>
    <col min="6" max="6" width="17.140625" style="50" customWidth="1"/>
    <col min="7" max="7" width="21.5703125" style="50" customWidth="1"/>
    <col min="8" max="8" width="22.140625" style="50" customWidth="1"/>
    <col min="9" max="9" width="21.7109375" style="50" customWidth="1"/>
    <col min="10" max="10" width="16.5703125" customWidth="1"/>
    <col min="11" max="11" width="9.5703125" customWidth="1"/>
    <col min="12" max="12" width="27.140625" customWidth="1"/>
  </cols>
  <sheetData>
    <row r="1" spans="1:12" ht="45" x14ac:dyDescent="0.25">
      <c r="A1" s="35" t="s">
        <v>53</v>
      </c>
      <c r="B1" s="49" t="s">
        <v>54</v>
      </c>
      <c r="C1" s="49" t="s">
        <v>55</v>
      </c>
      <c r="D1" s="49" t="s">
        <v>56</v>
      </c>
      <c r="E1" s="49" t="s">
        <v>57</v>
      </c>
      <c r="F1" s="49" t="s">
        <v>58</v>
      </c>
      <c r="G1" s="51" t="s">
        <v>59</v>
      </c>
      <c r="H1" s="51" t="s">
        <v>60</v>
      </c>
      <c r="I1" s="51" t="s">
        <v>61</v>
      </c>
      <c r="J1" s="36" t="s">
        <v>62</v>
      </c>
      <c r="K1" s="36" t="s">
        <v>63</v>
      </c>
      <c r="L1" s="36" t="s">
        <v>64</v>
      </c>
    </row>
    <row r="2" spans="1:12" ht="45" x14ac:dyDescent="0.25">
      <c r="A2" s="37" t="s">
        <v>65</v>
      </c>
      <c r="B2" s="3">
        <v>1</v>
      </c>
      <c r="C2" s="2" t="s">
        <v>66</v>
      </c>
      <c r="D2" s="2" t="s">
        <v>67</v>
      </c>
      <c r="E2" s="2" t="s">
        <v>68</v>
      </c>
      <c r="F2" s="2" t="s">
        <v>69</v>
      </c>
      <c r="G2" s="39">
        <v>5.0000000000000002E-5</v>
      </c>
      <c r="H2" s="40">
        <v>0.85</v>
      </c>
      <c r="I2" s="41">
        <f>G2*H2</f>
        <v>4.2500000000000003E-5</v>
      </c>
      <c r="J2" s="38" t="s">
        <v>70</v>
      </c>
      <c r="K2" s="38" t="s">
        <v>71</v>
      </c>
      <c r="L2" s="38" t="s">
        <v>72</v>
      </c>
    </row>
    <row r="3" spans="1:12" ht="30" x14ac:dyDescent="0.25">
      <c r="A3" s="38" t="s">
        <v>73</v>
      </c>
      <c r="B3" s="3">
        <v>2</v>
      </c>
      <c r="C3" s="2" t="s">
        <v>74</v>
      </c>
      <c r="D3" s="2" t="s">
        <v>75</v>
      </c>
      <c r="E3" s="2" t="s">
        <v>76</v>
      </c>
      <c r="F3" s="2"/>
      <c r="G3" s="39">
        <v>7.4999999999999993E-5</v>
      </c>
      <c r="H3" s="42" t="s">
        <v>77</v>
      </c>
      <c r="I3" s="42" t="s">
        <v>78</v>
      </c>
      <c r="J3" s="38" t="s">
        <v>79</v>
      </c>
      <c r="K3" s="38" t="s">
        <v>80</v>
      </c>
      <c r="L3" s="38" t="s">
        <v>81</v>
      </c>
    </row>
    <row r="4" spans="1:12" x14ac:dyDescent="0.25">
      <c r="A4" s="70" t="s">
        <v>65</v>
      </c>
      <c r="B4" s="3">
        <v>3</v>
      </c>
      <c r="C4" s="72" t="s">
        <v>66</v>
      </c>
      <c r="D4" s="72" t="s">
        <v>67</v>
      </c>
      <c r="E4" s="72" t="s">
        <v>68</v>
      </c>
      <c r="F4" s="72" t="s">
        <v>69</v>
      </c>
      <c r="G4" s="43">
        <v>4.4999999999999999E-4</v>
      </c>
      <c r="H4" s="74" t="s">
        <v>82</v>
      </c>
      <c r="I4" s="42" t="s">
        <v>83</v>
      </c>
      <c r="J4" s="70" t="s">
        <v>84</v>
      </c>
      <c r="K4" s="70" t="s">
        <v>85</v>
      </c>
      <c r="L4" s="70" t="s">
        <v>86</v>
      </c>
    </row>
    <row r="5" spans="1:12" x14ac:dyDescent="0.25">
      <c r="A5" s="71"/>
      <c r="B5" s="3">
        <v>4</v>
      </c>
      <c r="C5" s="73"/>
      <c r="D5" s="73"/>
      <c r="E5" s="73"/>
      <c r="F5" s="73"/>
      <c r="G5" s="43">
        <v>4.0000000000000002E-4</v>
      </c>
      <c r="H5" s="75"/>
      <c r="I5" s="42" t="s">
        <v>87</v>
      </c>
      <c r="J5" s="71"/>
      <c r="K5" s="71"/>
      <c r="L5" s="71"/>
    </row>
    <row r="6" spans="1:12" x14ac:dyDescent="0.25">
      <c r="A6" s="70" t="s">
        <v>88</v>
      </c>
      <c r="B6" s="3">
        <v>3</v>
      </c>
      <c r="C6" s="72" t="s">
        <v>89</v>
      </c>
      <c r="D6" s="72" t="s">
        <v>90</v>
      </c>
      <c r="E6" s="72" t="s">
        <v>91</v>
      </c>
      <c r="F6" s="72" t="s">
        <v>92</v>
      </c>
      <c r="G6" s="43">
        <v>4.4999999999999999E-4</v>
      </c>
      <c r="H6" s="42" t="s">
        <v>93</v>
      </c>
      <c r="I6" s="42" t="s">
        <v>94</v>
      </c>
      <c r="J6" s="70" t="s">
        <v>79</v>
      </c>
      <c r="K6" s="70" t="s">
        <v>80</v>
      </c>
      <c r="L6" s="70"/>
    </row>
    <row r="7" spans="1:12" x14ac:dyDescent="0.25">
      <c r="A7" s="71"/>
      <c r="B7" s="3">
        <v>4</v>
      </c>
      <c r="C7" s="73"/>
      <c r="D7" s="73"/>
      <c r="E7" s="73"/>
      <c r="F7" s="73"/>
      <c r="G7" s="43">
        <v>4.0000000000000002E-4</v>
      </c>
      <c r="H7" s="42" t="s">
        <v>95</v>
      </c>
      <c r="I7" s="42" t="s">
        <v>96</v>
      </c>
      <c r="J7" s="71"/>
      <c r="K7" s="71"/>
      <c r="L7" s="71"/>
    </row>
    <row r="8" spans="1:12" x14ac:dyDescent="0.25">
      <c r="A8" s="70" t="s">
        <v>97</v>
      </c>
      <c r="B8" s="3">
        <v>3</v>
      </c>
      <c r="C8" s="72" t="s">
        <v>98</v>
      </c>
      <c r="D8" s="72" t="s">
        <v>99</v>
      </c>
      <c r="E8" s="72" t="s">
        <v>100</v>
      </c>
      <c r="F8" s="72" t="s">
        <v>101</v>
      </c>
      <c r="G8" s="43">
        <v>4.4999999999999999E-4</v>
      </c>
      <c r="H8" s="42" t="s">
        <v>102</v>
      </c>
      <c r="I8" s="42" t="s">
        <v>103</v>
      </c>
      <c r="J8" s="70" t="s">
        <v>104</v>
      </c>
      <c r="K8" s="70" t="s">
        <v>105</v>
      </c>
      <c r="L8" s="70"/>
    </row>
    <row r="9" spans="1:12" x14ac:dyDescent="0.25">
      <c r="A9" s="71"/>
      <c r="B9" s="3">
        <v>4</v>
      </c>
      <c r="C9" s="73"/>
      <c r="D9" s="73"/>
      <c r="E9" s="73"/>
      <c r="F9" s="73"/>
      <c r="G9" s="43">
        <v>4.0000000000000002E-4</v>
      </c>
      <c r="H9" s="44" t="s">
        <v>93</v>
      </c>
      <c r="I9" s="42" t="s">
        <v>106</v>
      </c>
      <c r="J9" s="71"/>
      <c r="K9" s="71"/>
      <c r="L9" s="71"/>
    </row>
    <row r="10" spans="1:12" x14ac:dyDescent="0.25">
      <c r="A10" s="70" t="s">
        <v>107</v>
      </c>
      <c r="B10" s="3">
        <v>3</v>
      </c>
      <c r="C10" s="72" t="s">
        <v>108</v>
      </c>
      <c r="D10" s="72" t="s">
        <v>109</v>
      </c>
      <c r="E10" s="72"/>
      <c r="F10" s="72" t="s">
        <v>110</v>
      </c>
      <c r="G10" s="43">
        <v>4.4999999999999999E-4</v>
      </c>
      <c r="H10" s="42" t="s">
        <v>95</v>
      </c>
      <c r="I10" s="42" t="s">
        <v>111</v>
      </c>
      <c r="J10" s="70"/>
      <c r="K10" s="70"/>
      <c r="L10" s="70" t="s">
        <v>112</v>
      </c>
    </row>
    <row r="11" spans="1:12" x14ac:dyDescent="0.25">
      <c r="A11" s="71"/>
      <c r="B11" s="3">
        <v>4</v>
      </c>
      <c r="C11" s="73"/>
      <c r="D11" s="73"/>
      <c r="E11" s="73"/>
      <c r="F11" s="73"/>
      <c r="G11" s="43">
        <v>4.0000000000000002E-4</v>
      </c>
      <c r="H11" s="42" t="s">
        <v>82</v>
      </c>
      <c r="I11" s="42" t="s">
        <v>87</v>
      </c>
      <c r="J11" s="71"/>
      <c r="K11" s="71"/>
      <c r="L11" s="71"/>
    </row>
    <row r="12" spans="1:12" ht="120" x14ac:dyDescent="0.25">
      <c r="A12" s="38" t="s">
        <v>113</v>
      </c>
      <c r="B12" s="3">
        <v>4</v>
      </c>
      <c r="C12" s="2" t="s">
        <v>114</v>
      </c>
      <c r="D12" s="2" t="s">
        <v>115</v>
      </c>
      <c r="E12" s="2"/>
      <c r="F12" s="2" t="s">
        <v>116</v>
      </c>
      <c r="G12" s="43">
        <v>4.0000000000000002E-4</v>
      </c>
      <c r="H12" s="45" t="s">
        <v>117</v>
      </c>
      <c r="I12" s="46" t="s">
        <v>118</v>
      </c>
      <c r="J12" s="38" t="s">
        <v>119</v>
      </c>
      <c r="K12" s="38" t="s">
        <v>120</v>
      </c>
      <c r="L12" s="38" t="s">
        <v>121</v>
      </c>
    </row>
    <row r="15" spans="1:12" ht="46.5" customHeight="1" x14ac:dyDescent="0.25">
      <c r="A15" s="76" t="s">
        <v>126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 ht="238.5" customHeight="1" x14ac:dyDescent="0.25">
      <c r="A16" s="69" t="s">
        <v>122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</sheetData>
  <mergeCells count="35">
    <mergeCell ref="J4:J5"/>
    <mergeCell ref="K4:K5"/>
    <mergeCell ref="L4:L5"/>
    <mergeCell ref="A6:A7"/>
    <mergeCell ref="C6:C7"/>
    <mergeCell ref="D6:D7"/>
    <mergeCell ref="E6:E7"/>
    <mergeCell ref="F6:F7"/>
    <mergeCell ref="J6:J7"/>
    <mergeCell ref="K6:K7"/>
    <mergeCell ref="A4:A5"/>
    <mergeCell ref="C4:C5"/>
    <mergeCell ref="D4:D5"/>
    <mergeCell ref="E4:E5"/>
    <mergeCell ref="F4:F5"/>
    <mergeCell ref="H4:H5"/>
    <mergeCell ref="L6:L7"/>
    <mergeCell ref="A8:A9"/>
    <mergeCell ref="C8:C9"/>
    <mergeCell ref="D8:D9"/>
    <mergeCell ref="E8:E9"/>
    <mergeCell ref="F8:F9"/>
    <mergeCell ref="J8:J9"/>
    <mergeCell ref="K8:K9"/>
    <mergeCell ref="L8:L9"/>
    <mergeCell ref="K10:K11"/>
    <mergeCell ref="L10:L11"/>
    <mergeCell ref="A10:A11"/>
    <mergeCell ref="C10:C11"/>
    <mergeCell ref="D10:D11"/>
    <mergeCell ref="E10:E11"/>
    <mergeCell ref="F10:F11"/>
    <mergeCell ref="J10:J11"/>
    <mergeCell ref="A16:L16"/>
    <mergeCell ref="A15:L1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základ</vt:lpstr>
      <vt:lpstr>STV1</vt:lpstr>
      <vt:lpstr>STV2</vt:lpstr>
      <vt:lpstr>Další</vt:lpstr>
      <vt:lpstr>minoritní složky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sklimesova</dc:creator>
  <cp:lastModifiedBy>sklimesova</cp:lastModifiedBy>
  <cp:lastPrinted>2023-05-02T21:13:49Z</cp:lastPrinted>
  <dcterms:created xsi:type="dcterms:W3CDTF">2023-05-02T20:36:26Z</dcterms:created>
  <dcterms:modified xsi:type="dcterms:W3CDTF">2023-05-14T20:23:34Z</dcterms:modified>
</cp:coreProperties>
</file>